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585" windowHeight="2040" tabRatio="825" firstSheet="4" activeTab="6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'【03-1】支出总表（资金来源）'!$A$1:$N$21</definedName>
    <definedName name="_xlnm.Print_Area" localSheetId="3">'【03-2】支出总表（经济科目）'!$A$1:$S$20</definedName>
    <definedName name="_xlnm.Print_Area" localSheetId="4">'【04-1】基本支出总表（工资福利）'!$A$1:$AD$16</definedName>
    <definedName name="_xlnm.Print_Area" localSheetId="5">'【04-2】基本支出总表（商品服务）'!$A$1:$T$15</definedName>
    <definedName name="_xlnm.Print_Area" localSheetId="6">'【04-3】基本支出总表（个人家庭）'!$A$1:$P$17</definedName>
    <definedName name="_xlnm.Print_Area" localSheetId="7">'【04-4】项目支出表（经济科目）'!$A$1:$DE$31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B8" i="122"/>
  <c r="G12" i="6"/>
  <c r="F11" i="5"/>
  <c r="Q14" i="90"/>
  <c r="G8" i="122"/>
  <c r="D8"/>
  <c r="AX14" i="90"/>
  <c r="H14"/>
  <c r="G14"/>
  <c r="F12" i="8"/>
  <c r="E11" i="7"/>
  <c r="L12" i="6"/>
  <c r="F12" i="128"/>
  <c r="F8"/>
  <c r="G8"/>
  <c r="H8"/>
  <c r="I8"/>
  <c r="J12"/>
  <c r="J13"/>
  <c r="J14"/>
  <c r="J15"/>
  <c r="J16"/>
  <c r="J17"/>
  <c r="J8"/>
  <c r="K8"/>
  <c r="L8"/>
  <c r="E12"/>
  <c r="E13"/>
  <c r="E14"/>
  <c r="E15"/>
  <c r="E16"/>
  <c r="E17"/>
  <c r="E8"/>
  <c r="F7" i="5"/>
  <c r="G7"/>
  <c r="E11"/>
  <c r="E12"/>
  <c r="E13"/>
  <c r="E14"/>
  <c r="E15"/>
  <c r="E16"/>
  <c r="E7"/>
  <c r="H12" i="90"/>
  <c r="Q12"/>
  <c r="AX12"/>
  <c r="G12"/>
  <c r="H13"/>
  <c r="Q13"/>
  <c r="AX13"/>
  <c r="G13"/>
  <c r="H16"/>
  <c r="Q16"/>
  <c r="AX16"/>
  <c r="G16"/>
  <c r="H17"/>
  <c r="Q17"/>
  <c r="AX17"/>
  <c r="G17"/>
  <c r="H18"/>
  <c r="Q18"/>
  <c r="AX18"/>
  <c r="G18"/>
  <c r="H19"/>
  <c r="Q19"/>
  <c r="AX19"/>
  <c r="G19"/>
  <c r="H21"/>
  <c r="Q21"/>
  <c r="AX21"/>
  <c r="G21"/>
  <c r="H22"/>
  <c r="Q22"/>
  <c r="AX22"/>
  <c r="G22"/>
  <c r="H23"/>
  <c r="Q23"/>
  <c r="AX23"/>
  <c r="G23"/>
  <c r="H24"/>
  <c r="Q24"/>
  <c r="AX24"/>
  <c r="G24"/>
  <c r="H25"/>
  <c r="Q25"/>
  <c r="AX25"/>
  <c r="G25"/>
  <c r="H26"/>
  <c r="Q26"/>
  <c r="AX26"/>
  <c r="G26"/>
  <c r="H27"/>
  <c r="Q27"/>
  <c r="AX27"/>
  <c r="G27"/>
  <c r="H28"/>
  <c r="Q28"/>
  <c r="AX28"/>
  <c r="G28"/>
  <c r="H29"/>
  <c r="Q29"/>
  <c r="AX29"/>
  <c r="G29"/>
  <c r="H30"/>
  <c r="Q30"/>
  <c r="AX30"/>
  <c r="G30"/>
  <c r="H31"/>
  <c r="Q31"/>
  <c r="AX31"/>
  <c r="G31"/>
  <c r="CI11"/>
  <c r="G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1"/>
  <c r="Q11"/>
  <c r="H11"/>
  <c r="F9" i="8"/>
  <c r="E9"/>
  <c r="E10"/>
  <c r="E11"/>
  <c r="E12"/>
  <c r="E13"/>
  <c r="E14"/>
  <c r="E15"/>
  <c r="E16"/>
  <c r="E17"/>
  <c r="J9" i="128"/>
  <c r="F9"/>
  <c r="L9" i="6"/>
  <c r="I9"/>
  <c r="E9" i="7"/>
  <c r="E12"/>
  <c r="E13"/>
  <c r="E14"/>
  <c r="E15"/>
  <c r="E16"/>
  <c r="X17" i="6"/>
  <c r="U17"/>
  <c r="R17"/>
  <c r="O17"/>
  <c r="L17"/>
  <c r="I17"/>
  <c r="H17"/>
  <c r="G17"/>
  <c r="F17"/>
  <c r="E17"/>
  <c r="X16"/>
  <c r="U16"/>
  <c r="R16"/>
  <c r="O16"/>
  <c r="L16"/>
  <c r="I16"/>
  <c r="H16"/>
  <c r="G16"/>
  <c r="F16"/>
  <c r="E16"/>
  <c r="X13"/>
  <c r="U13"/>
  <c r="R13"/>
  <c r="O13"/>
  <c r="L13"/>
  <c r="I13"/>
  <c r="H13"/>
  <c r="G13"/>
  <c r="F13"/>
  <c r="E13"/>
  <c r="X12"/>
  <c r="U12"/>
  <c r="R12"/>
  <c r="O12"/>
  <c r="I12"/>
  <c r="H12"/>
  <c r="F12"/>
  <c r="E12"/>
  <c r="X11"/>
  <c r="U11"/>
  <c r="R11"/>
  <c r="O11"/>
  <c r="L11"/>
  <c r="I11"/>
  <c r="H11"/>
  <c r="G11"/>
  <c r="F11"/>
  <c r="E11"/>
  <c r="X10"/>
  <c r="U10"/>
  <c r="R10"/>
  <c r="O10"/>
  <c r="L10"/>
  <c r="I10"/>
  <c r="H10"/>
  <c r="G10"/>
  <c r="F10"/>
  <c r="E10"/>
  <c r="J10" i="128"/>
  <c r="J11"/>
  <c r="J18"/>
  <c r="J19"/>
  <c r="J20"/>
  <c r="F10"/>
  <c r="F11"/>
  <c r="F13"/>
  <c r="F14"/>
  <c r="F15"/>
  <c r="F16"/>
  <c r="F17"/>
  <c r="F18"/>
  <c r="F19"/>
  <c r="F20"/>
  <c r="E10"/>
  <c r="E11"/>
  <c r="E18"/>
  <c r="E19"/>
  <c r="E20"/>
  <c r="E10" i="5"/>
  <c r="E17"/>
  <c r="E18"/>
  <c r="E19"/>
  <c r="E20"/>
  <c r="E21"/>
  <c r="F9"/>
  <c r="E9"/>
  <c r="F10"/>
  <c r="F17"/>
  <c r="F18"/>
  <c r="F19"/>
  <c r="F20"/>
  <c r="F21"/>
  <c r="F8"/>
  <c r="E8"/>
  <c r="C8" i="3"/>
  <c r="B8"/>
  <c r="F30" i="2"/>
  <c r="F32"/>
  <c r="D30"/>
  <c r="D32"/>
  <c r="B30"/>
  <c r="B32"/>
  <c r="E8" i="7"/>
  <c r="E9" i="128"/>
  <c r="X9" i="6"/>
  <c r="U9"/>
  <c r="R9"/>
  <c r="O9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  <c r="F9" i="6"/>
  <c r="E9"/>
</calcChain>
</file>

<file path=xl/sharedStrings.xml><?xml version="1.0" encoding="utf-8"?>
<sst xmlns="http://schemas.openxmlformats.org/spreadsheetml/2006/main" count="421" uniqueCount="260">
  <si>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</si>
  <si>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</si>
  <si>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</si>
  <si>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</si>
  <si>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</si>
  <si>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</si>
  <si>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</si>
  <si>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</si>
  <si>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</si>
  <si>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</si>
  <si>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</si>
  <si>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</si>
  <si>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</si>
  <si>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</si>
  <si>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</si>
  <si>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</si>
  <si>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</si>
  <si>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</si>
  <si>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</si>
  <si>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</si>
  <si>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</si>
  <si>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</si>
  <si>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</si>
  <si>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</si>
  <si>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</si>
  <si>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</si>
  <si>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</si>
  <si>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</si>
  <si>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</si>
  <si>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</si>
  <si>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</si>
  <si>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</si>
  <si>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</si>
  <si>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</si>
  <si>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</si>
  <si>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</si>
  <si>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</si>
  <si>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</si>
  <si>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</si>
  <si>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</si>
  <si>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</si>
  <si>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</si>
  <si>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</si>
  <si>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</si>
  <si>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</si>
  <si>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</si>
  <si>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</si>
  <si>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</si>
  <si>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</si>
  <si>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</si>
  <si>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</si>
  <si>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</si>
  <si>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</si>
  <si>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</si>
  <si>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</si>
  <si>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</si>
  <si>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</si>
  <si>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</si>
  <si>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</si>
  <si>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</si>
  <si>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</si>
  <si>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</si>
  <si>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</si>
  <si>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</si>
  <si>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</si>
  <si>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</si>
  <si>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</si>
  <si>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</si>
  <si>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</si>
  <si>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</si>
  <si>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</si>
  <si>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</si>
  <si>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</si>
  <si>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</si>
  <si>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</si>
  <si>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</si>
  <si>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</si>
  <si>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</si>
  <si>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</si>
  <si>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</si>
  <si>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</si>
  <si>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</si>
  <si>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</si>
  <si>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</si>
  <si>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</si>
  <si>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</si>
  <si>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</si>
  <si>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</si>
  <si>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</si>
  <si>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</si>
  <si>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</si>
  <si>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</si>
  <si>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</si>
  <si>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</si>
  <si>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</si>
  <si>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</si>
  <si>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</si>
  <si>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</si>
  <si>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</si>
  <si>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</si>
  <si>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</si>
  <si>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</si>
  <si>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</si>
  <si>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</si>
  <si>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</si>
  <si>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</si>
  <si>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</si>
  <si>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</si>
  <si>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</si>
  <si>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</si>
  <si>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</si>
  <si>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</si>
  <si>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</si>
  <si>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</si>
  <si>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</si>
  <si>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</si>
  <si>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</si>
  <si>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</si>
  <si>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</si>
  <si>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</si>
  <si>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</si>
  <si>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</si>
  <si>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</si>
  <si>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</si>
  <si>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</si>
  <si>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</si>
  <si>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</si>
  <si>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</si>
  <si>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</si>
  <si>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</si>
  <si>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</si>
  <si>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</si>
  <si>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</si>
  <si>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</si>
  <si>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</si>
  <si>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</si>
  <si>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</si>
  <si>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</si>
  <si>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</si>
  <si>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</si>
  <si>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</si>
  <si>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</si>
  <si>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</si>
  <si>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</si>
  <si>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</si>
  <si>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</si>
  <si>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</si>
  <si>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</si>
  <si>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</si>
  <si>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</si>
  <si>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</si>
  <si>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</si>
  <si>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</si>
  <si>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</si>
  <si>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</si>
  <si>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</si>
  <si>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</si>
  <si>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</si>
  <si>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</si>
  <si>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</si>
  <si>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</si>
  <si>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</si>
  <si>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</si>
  <si>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</si>
  <si>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</si>
  <si>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</si>
  <si>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</si>
  <si>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</si>
  <si>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</si>
  <si>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</si>
  <si>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</si>
  <si>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</si>
  <si>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</si>
  <si>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</si>
  <si>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</si>
  <si>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</si>
  <si>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</si>
  <si>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</si>
  <si>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</si>
  <si>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</si>
  <si>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</si>
  <si>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</si>
  <si>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</si>
  <si>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</si>
  <si>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</si>
  <si>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</si>
  <si>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</si>
  <si>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</si>
  <si>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</si>
  <si>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</si>
  <si>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</si>
  <si>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</si>
  <si>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</si>
  <si>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</si>
  <si>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</si>
  <si>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</si>
  <si>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</si>
  <si>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</si>
  <si>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</si>
  <si>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</si>
  <si>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</si>
  <si>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</si>
  <si>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</si>
  <si>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</si>
  <si>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</si>
  <si>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</si>
  <si>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</si>
  <si>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</si>
  <si>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</si>
  <si>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</si>
  <si>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</si>
  <si>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</si>
  <si>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</si>
  <si>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</si>
  <si>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</si>
  <si>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</si>
  <si>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</si>
  <si>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</si>
  <si>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</si>
  <si>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</si>
  <si>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</si>
  <si>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</si>
  <si>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</si>
  <si>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</si>
  <si>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</si>
  <si>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</si>
  <si>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</si>
  <si>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</si>
  <si>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</si>
  <si>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</si>
  <si>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</si>
  <si>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</si>
  <si>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</si>
  <si>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</si>
  <si>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</si>
  <si>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</si>
  <si>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</si>
  <si>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</si>
  <si>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</si>
  <si>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</si>
  <si>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</si>
  <si>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</si>
  <si>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</si>
  <si>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</si>
  <si>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</si>
  <si>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</si>
  <si>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</si>
  <si>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</si>
  <si>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</si>
  <si>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r>
      <t>2</t>
    </r>
    <r>
      <rPr>
        <sz val="9"/>
        <rFont val="宋体"/>
        <charset val="134"/>
      </rPr>
      <t>10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</si>
  <si>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</si>
  <si>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r>
      <t>9</t>
    </r>
    <r>
      <rPr>
        <sz val="9"/>
        <rFont val="宋体"/>
        <charset val="134"/>
      </rPr>
      <t>9</t>
    </r>
    <phoneticPr fontId="0" type="noConversion"/>
  </si>
  <si>
    <t>个人住宅取暖费</t>
    <phoneticPr fontId="0" type="noConversion"/>
  </si>
  <si>
    <t>离退休人员活动费</t>
    <phoneticPr fontId="0" type="noConversion"/>
  </si>
  <si>
    <t>因公出国</t>
    <phoneticPr fontId="0" type="noConversion"/>
  </si>
  <si>
    <t>博州医疗器械修理所</t>
    <phoneticPr fontId="0" type="noConversion"/>
  </si>
  <si>
    <t>博州医疗器械修理所</t>
    <phoneticPr fontId="0" type="noConversion"/>
  </si>
  <si>
    <t>博州医疗器械修理所</t>
    <phoneticPr fontId="0" type="noConversion"/>
  </si>
  <si>
    <t>博州医疗器械修理所</t>
    <phoneticPr fontId="0" type="noConversion"/>
  </si>
  <si>
    <t>其他医疗卫生与计划生育支出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</si>
</sst>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58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182" fontId="2" fillId="0" borderId="3" xfId="1" applyNumberFormat="1" applyFont="1" applyFill="1" applyBorder="1" applyAlignment="1" applyProtection="1">
      <alignment horizontal="center" vertical="center" wrapText="1"/>
    </xf>
    <xf numFmtId="182" fontId="2" fillId="0" borderId="1" xfId="0" applyNumberFormat="1" applyFont="1" applyFill="1" applyBorder="1" applyAlignment="1" applyProtection="1">
      <alignment horizontal="center" vertical="center" wrapText="1"/>
    </xf>
    <xf numFmtId="182" fontId="2" fillId="0" borderId="4" xfId="0" applyNumberFormat="1" applyFont="1" applyFill="1" applyBorder="1" applyAlignment="1" applyProtection="1">
      <alignment horizontal="center" vertical="center" wrapText="1"/>
    </xf>
    <xf numFmtId="182" fontId="2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  <xf numFmtId="0" fontId="5" fillId="0" borderId="15" xfId="1" applyNumberFormat="1" applyFont="1" applyFill="1" applyBorder="1" applyAlignment="1" applyProtection="1">
      <alignment horizontal="center" vertical="center" wrapText="1"/>
    </xf>
    <xf numFmtId="0" fontId="5" fillId="0" borderId="11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B13" sqref="B13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77" t="s">
        <v>40</v>
      </c>
      <c r="B2" s="177"/>
      <c r="C2" s="177"/>
      <c r="D2" s="177"/>
      <c r="E2" s="177"/>
      <c r="F2" s="17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25.5" customHeight="1">
      <c r="A3" s="3"/>
      <c r="B3" s="3"/>
      <c r="C3" s="3"/>
      <c r="D3" s="3"/>
      <c r="E3" s="1"/>
      <c r="F3" s="8" t="s">
        <v>42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32</v>
      </c>
      <c r="B4" s="9"/>
      <c r="C4" s="9" t="s">
        <v>100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96</v>
      </c>
      <c r="B5" s="68" t="s">
        <v>235</v>
      </c>
      <c r="C5" s="58" t="s">
        <v>88</v>
      </c>
      <c r="D5" s="69" t="s">
        <v>235</v>
      </c>
      <c r="E5" s="58" t="s">
        <v>81</v>
      </c>
      <c r="F5" s="69" t="s">
        <v>235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47</v>
      </c>
      <c r="B6" s="173">
        <v>47.25</v>
      </c>
      <c r="C6" s="71" t="s">
        <v>73</v>
      </c>
      <c r="D6" s="78"/>
      <c r="E6" s="72" t="s">
        <v>9</v>
      </c>
      <c r="F6" s="173">
        <v>47.43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236</v>
      </c>
      <c r="B7" s="78">
        <v>47.25</v>
      </c>
      <c r="C7" s="71" t="s">
        <v>77</v>
      </c>
      <c r="D7" s="78"/>
      <c r="E7" s="63" t="s">
        <v>27</v>
      </c>
      <c r="F7" s="78">
        <v>35.74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85</v>
      </c>
      <c r="B8" s="78"/>
      <c r="C8" s="71" t="s">
        <v>44</v>
      </c>
      <c r="D8" s="78"/>
      <c r="E8" s="63" t="s">
        <v>20</v>
      </c>
      <c r="F8" s="78">
        <v>4.28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95</v>
      </c>
      <c r="B9" s="78"/>
      <c r="C9" s="71" t="s">
        <v>7</v>
      </c>
      <c r="D9" s="78"/>
      <c r="E9" s="63" t="s">
        <v>30</v>
      </c>
      <c r="F9" s="78">
        <v>7.41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237</v>
      </c>
      <c r="B10" s="78"/>
      <c r="C10" s="71" t="s">
        <v>23</v>
      </c>
      <c r="D10" s="78"/>
      <c r="E10" s="62" t="s">
        <v>53</v>
      </c>
      <c r="F10" s="129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38</v>
      </c>
      <c r="B11" s="129"/>
      <c r="C11" s="71" t="s">
        <v>61</v>
      </c>
      <c r="D11" s="78"/>
      <c r="E11" s="108" t="s">
        <v>238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54</v>
      </c>
      <c r="B12" s="130"/>
      <c r="C12" s="71" t="s">
        <v>25</v>
      </c>
      <c r="D12" s="78"/>
      <c r="E12" s="63" t="s">
        <v>20</v>
      </c>
      <c r="F12" s="7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60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45</v>
      </c>
      <c r="D14" s="78"/>
      <c r="E14" s="64" t="s">
        <v>239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>
        <v>47.43</v>
      </c>
      <c r="E15" s="64" t="s">
        <v>240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55</v>
      </c>
      <c r="D16" s="78"/>
      <c r="E16" s="64" t="s">
        <v>241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90</v>
      </c>
      <c r="D17" s="78"/>
      <c r="E17" s="64" t="s">
        <v>242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46</v>
      </c>
      <c r="D18" s="78"/>
      <c r="E18" s="64" t="s">
        <v>243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94</v>
      </c>
      <c r="D19" s="78"/>
      <c r="E19" s="64" t="s">
        <v>244</v>
      </c>
      <c r="F19" s="7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33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83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91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59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76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66</v>
      </c>
      <c r="B30" s="174">
        <f>SUM(B6,B9,B10,B11,B12)</f>
        <v>47.25</v>
      </c>
      <c r="C30" s="79" t="s">
        <v>66</v>
      </c>
      <c r="D30" s="78">
        <f>SUM(D6:D29)</f>
        <v>47.43</v>
      </c>
      <c r="E30" s="80" t="s">
        <v>72</v>
      </c>
      <c r="F30" s="173">
        <f>SUM(F6,F10)</f>
        <v>47.43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245</v>
      </c>
      <c r="B31" s="175">
        <v>0.18</v>
      </c>
      <c r="C31" s="71" t="s">
        <v>80</v>
      </c>
      <c r="D31" s="129">
        <v>0</v>
      </c>
      <c r="E31" s="62" t="s">
        <v>68</v>
      </c>
      <c r="F31" s="176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102</v>
      </c>
      <c r="B32" s="174">
        <f>SUM(B30:B31)</f>
        <v>47.43</v>
      </c>
      <c r="C32" s="80" t="s">
        <v>17</v>
      </c>
      <c r="D32" s="132">
        <f>SUM(D30:D31)</f>
        <v>47.43</v>
      </c>
      <c r="E32" s="80" t="s">
        <v>19</v>
      </c>
      <c r="F32" s="176">
        <f>SUM(F30:F31)</f>
        <v>47.43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B25" sqref="B25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99</v>
      </c>
      <c r="K1" s="3"/>
    </row>
    <row r="2" spans="1:11" ht="26.25" customHeight="1">
      <c r="A2" s="42" t="s">
        <v>97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42</v>
      </c>
      <c r="K3" s="3"/>
    </row>
    <row r="4" spans="1:11" ht="18" customHeight="1">
      <c r="A4" s="180" t="s">
        <v>26</v>
      </c>
      <c r="B4" s="178" t="s">
        <v>67</v>
      </c>
      <c r="C4" s="183" t="s">
        <v>24</v>
      </c>
      <c r="D4" s="183"/>
      <c r="E4" s="183"/>
      <c r="F4" s="181" t="s">
        <v>108</v>
      </c>
      <c r="G4" s="181" t="s">
        <v>103</v>
      </c>
      <c r="H4" s="184" t="s">
        <v>104</v>
      </c>
      <c r="I4" s="182" t="s">
        <v>54</v>
      </c>
      <c r="J4" s="179" t="s">
        <v>117</v>
      </c>
      <c r="K4" s="3"/>
    </row>
    <row r="5" spans="1:11" ht="37.5" customHeight="1">
      <c r="A5" s="180"/>
      <c r="B5" s="178"/>
      <c r="C5" s="50" t="s">
        <v>10</v>
      </c>
      <c r="D5" s="109" t="s">
        <v>133</v>
      </c>
      <c r="E5" s="50" t="s">
        <v>31</v>
      </c>
      <c r="F5" s="181"/>
      <c r="G5" s="181"/>
      <c r="H5" s="184"/>
      <c r="I5" s="182"/>
      <c r="J5" s="179"/>
      <c r="K5" s="3"/>
    </row>
    <row r="6" spans="1:11" ht="19.5" customHeight="1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3" t="s">
        <v>223</v>
      </c>
      <c r="B7" s="134"/>
      <c r="C7" s="134"/>
      <c r="D7" s="134"/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3"/>
    </row>
    <row r="8" spans="1:11" ht="18.75" customHeight="1">
      <c r="A8" s="133" t="s">
        <v>255</v>
      </c>
      <c r="B8" s="134">
        <f>SUM(C8,F8:J8)</f>
        <v>47.43</v>
      </c>
      <c r="C8" s="134">
        <f>SUM(D8:E8)</f>
        <v>47.43</v>
      </c>
      <c r="D8" s="78">
        <v>47.43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3"/>
    </row>
    <row r="9" spans="1:11" ht="18.75" customHeight="1">
      <c r="A9" s="133"/>
      <c r="B9" s="134"/>
      <c r="C9" s="134"/>
      <c r="D9" s="134"/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3"/>
    </row>
    <row r="10" spans="1:11" ht="18.75" customHeight="1">
      <c r="A10" s="133"/>
      <c r="B10" s="134"/>
      <c r="C10" s="134"/>
      <c r="D10" s="134"/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2"/>
  <sheetViews>
    <sheetView showGridLines="0" showZeros="0" workbookViewId="0">
      <selection activeCell="D15" sqref="D15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233</v>
      </c>
      <c r="O1" s="2"/>
      <c r="P1" s="2"/>
      <c r="Q1" s="2"/>
      <c r="R1" s="2"/>
      <c r="S1" s="2"/>
      <c r="T1" s="2"/>
    </row>
    <row r="2" spans="1:20" ht="18" customHeight="1">
      <c r="A2" s="21" t="s">
        <v>247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42</v>
      </c>
      <c r="O3" s="2"/>
      <c r="P3" s="2"/>
      <c r="Q3" s="2"/>
      <c r="R3" s="2"/>
      <c r="S3" s="2"/>
      <c r="T3" s="2"/>
    </row>
    <row r="4" spans="1:20" ht="25.5" customHeight="1">
      <c r="A4" s="188" t="s">
        <v>5</v>
      </c>
      <c r="B4" s="189"/>
      <c r="C4" s="190"/>
      <c r="D4" s="187" t="s">
        <v>39</v>
      </c>
      <c r="E4" s="193" t="s">
        <v>67</v>
      </c>
      <c r="F4" s="195" t="s">
        <v>24</v>
      </c>
      <c r="G4" s="195"/>
      <c r="H4" s="195"/>
      <c r="I4" s="196" t="s">
        <v>95</v>
      </c>
      <c r="J4" s="191" t="s">
        <v>103</v>
      </c>
      <c r="K4" s="198" t="s">
        <v>38</v>
      </c>
      <c r="L4" s="199" t="s">
        <v>54</v>
      </c>
      <c r="M4" s="185" t="s">
        <v>117</v>
      </c>
      <c r="N4" s="186" t="s">
        <v>50</v>
      </c>
    </row>
    <row r="5" spans="1:20" ht="36" customHeight="1">
      <c r="A5" s="53" t="s">
        <v>35</v>
      </c>
      <c r="B5" s="53" t="s">
        <v>71</v>
      </c>
      <c r="C5" s="54" t="s">
        <v>65</v>
      </c>
      <c r="D5" s="187"/>
      <c r="E5" s="194"/>
      <c r="F5" s="55" t="s">
        <v>10</v>
      </c>
      <c r="G5" s="110" t="s">
        <v>134</v>
      </c>
      <c r="H5" s="55" t="s">
        <v>28</v>
      </c>
      <c r="I5" s="197"/>
      <c r="J5" s="192"/>
      <c r="K5" s="198"/>
      <c r="L5" s="199"/>
      <c r="M5" s="185"/>
      <c r="N5" s="186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5"/>
      <c r="B7" s="135"/>
      <c r="C7" s="135"/>
      <c r="D7" s="135" t="s">
        <v>223</v>
      </c>
      <c r="E7" s="137">
        <f>SUM(E8:E16)</f>
        <v>47.43</v>
      </c>
      <c r="F7" s="137">
        <f>SUM(F8:F16)</f>
        <v>47.25</v>
      </c>
      <c r="G7" s="137">
        <f>SUM(G8:G16)</f>
        <v>47.25</v>
      </c>
      <c r="H7" s="137">
        <v>0</v>
      </c>
      <c r="I7" s="137">
        <v>0</v>
      </c>
      <c r="J7" s="137">
        <v>0</v>
      </c>
      <c r="K7" s="137">
        <v>0</v>
      </c>
      <c r="L7" s="137">
        <v>0</v>
      </c>
      <c r="M7" s="137">
        <v>0</v>
      </c>
      <c r="N7" s="137"/>
      <c r="O7" s="1"/>
    </row>
    <row r="8" spans="1:20" ht="20.25" customHeight="1">
      <c r="A8" s="135"/>
      <c r="B8" s="135"/>
      <c r="C8" s="135"/>
      <c r="D8" s="136" t="s">
        <v>256</v>
      </c>
      <c r="E8" s="137">
        <f>SUM(F8,I8:M8)</f>
        <v>0</v>
      </c>
      <c r="F8" s="137">
        <f>SUM(G8:H8)</f>
        <v>0</v>
      </c>
      <c r="G8" s="137"/>
      <c r="H8" s="137"/>
      <c r="I8" s="137"/>
      <c r="J8" s="137"/>
      <c r="K8" s="137"/>
      <c r="L8" s="137"/>
      <c r="M8" s="137"/>
      <c r="N8" s="137"/>
      <c r="O8" s="1"/>
    </row>
    <row r="9" spans="1:20" ht="20.25" customHeight="1">
      <c r="A9" s="135" t="s">
        <v>249</v>
      </c>
      <c r="B9" s="135"/>
      <c r="C9" s="135"/>
      <c r="D9" s="136"/>
      <c r="E9" s="137">
        <f t="shared" ref="E9:E21" si="0">SUM(F9,I9:M9)</f>
        <v>0</v>
      </c>
      <c r="F9" s="137">
        <f t="shared" ref="F9:F21" si="1">SUM(G9:H9)</f>
        <v>0</v>
      </c>
      <c r="G9" s="137"/>
      <c r="H9" s="137">
        <v>0</v>
      </c>
      <c r="I9" s="137">
        <v>0</v>
      </c>
      <c r="J9" s="137">
        <v>0</v>
      </c>
      <c r="K9" s="137">
        <v>0</v>
      </c>
      <c r="L9" s="137">
        <v>0</v>
      </c>
      <c r="M9" s="137">
        <v>0</v>
      </c>
      <c r="N9" s="137"/>
      <c r="O9" s="1"/>
    </row>
    <row r="10" spans="1:20" ht="20.25" customHeight="1">
      <c r="A10" s="135"/>
      <c r="B10" s="135" t="s">
        <v>251</v>
      </c>
      <c r="C10" s="135"/>
      <c r="D10" s="136"/>
      <c r="E10" s="137">
        <f t="shared" si="0"/>
        <v>0</v>
      </c>
      <c r="F10" s="137">
        <f t="shared" si="1"/>
        <v>0</v>
      </c>
      <c r="G10" s="137"/>
      <c r="H10" s="137">
        <v>0</v>
      </c>
      <c r="I10" s="137">
        <v>0</v>
      </c>
      <c r="J10" s="137">
        <v>0</v>
      </c>
      <c r="K10" s="137">
        <v>0</v>
      </c>
      <c r="L10" s="137">
        <v>0</v>
      </c>
      <c r="M10" s="137">
        <v>0</v>
      </c>
      <c r="N10" s="137"/>
      <c r="O10" s="1"/>
    </row>
    <row r="11" spans="1:20" ht="20.25" customHeight="1">
      <c r="A11" s="135" t="s">
        <v>249</v>
      </c>
      <c r="B11" s="135" t="s">
        <v>251</v>
      </c>
      <c r="C11" s="135" t="s">
        <v>250</v>
      </c>
      <c r="D11" s="136" t="s">
        <v>259</v>
      </c>
      <c r="E11" s="137">
        <f t="shared" si="0"/>
        <v>47.43</v>
      </c>
      <c r="F11" s="137">
        <f t="shared" si="1"/>
        <v>47.25</v>
      </c>
      <c r="G11" s="137">
        <v>47.25</v>
      </c>
      <c r="H11" s="137"/>
      <c r="I11" s="137">
        <v>0</v>
      </c>
      <c r="J11" s="137">
        <v>0</v>
      </c>
      <c r="K11" s="137">
        <v>0</v>
      </c>
      <c r="L11" s="137">
        <v>0</v>
      </c>
      <c r="M11" s="137">
        <v>0.18</v>
      </c>
      <c r="N11" s="137"/>
    </row>
    <row r="12" spans="1:20" ht="20.25" customHeight="1">
      <c r="A12" s="127"/>
      <c r="B12" s="139"/>
      <c r="C12" s="139"/>
      <c r="D12" s="136"/>
      <c r="E12" s="137">
        <f>SUM(F12,I12:M12)</f>
        <v>0</v>
      </c>
      <c r="F12" s="137"/>
      <c r="G12" s="137"/>
      <c r="H12" s="137"/>
      <c r="I12" s="137">
        <v>0</v>
      </c>
      <c r="J12" s="137">
        <v>0</v>
      </c>
      <c r="K12" s="137">
        <v>0</v>
      </c>
      <c r="L12" s="137">
        <v>0</v>
      </c>
      <c r="M12" s="137">
        <v>0</v>
      </c>
      <c r="N12" s="137"/>
    </row>
    <row r="13" spans="1:20" ht="20.25" customHeight="1">
      <c r="A13" s="127"/>
      <c r="B13" s="139"/>
      <c r="C13" s="139"/>
      <c r="D13" s="136"/>
      <c r="E13" s="137">
        <f t="shared" si="0"/>
        <v>0</v>
      </c>
      <c r="F13" s="137"/>
      <c r="G13" s="137"/>
      <c r="H13" s="137"/>
      <c r="I13" s="137">
        <v>0</v>
      </c>
      <c r="J13" s="137">
        <v>0</v>
      </c>
      <c r="K13" s="137">
        <v>0</v>
      </c>
      <c r="L13" s="137">
        <v>0</v>
      </c>
      <c r="M13" s="137">
        <v>0</v>
      </c>
      <c r="N13" s="137"/>
    </row>
    <row r="14" spans="1:20" ht="20.25" customHeight="1">
      <c r="A14" s="127"/>
      <c r="B14" s="139"/>
      <c r="C14" s="139"/>
      <c r="D14" s="136"/>
      <c r="E14" s="137">
        <f t="shared" si="0"/>
        <v>0</v>
      </c>
      <c r="F14" s="137"/>
      <c r="G14" s="137"/>
      <c r="H14" s="137"/>
      <c r="I14" s="137">
        <v>0</v>
      </c>
      <c r="J14" s="137">
        <v>0</v>
      </c>
      <c r="K14" s="137">
        <v>0</v>
      </c>
      <c r="L14" s="137">
        <v>0</v>
      </c>
      <c r="M14" s="137">
        <v>0</v>
      </c>
      <c r="N14" s="137"/>
    </row>
    <row r="15" spans="1:20" ht="20.25" customHeight="1">
      <c r="A15" s="127"/>
      <c r="B15" s="139"/>
      <c r="C15" s="139"/>
      <c r="D15" s="136"/>
      <c r="E15" s="137">
        <f t="shared" si="0"/>
        <v>0</v>
      </c>
      <c r="F15" s="137"/>
      <c r="G15" s="137"/>
      <c r="H15" s="137"/>
      <c r="I15" s="137">
        <v>0</v>
      </c>
      <c r="J15" s="137">
        <v>0</v>
      </c>
      <c r="K15" s="137">
        <v>0</v>
      </c>
      <c r="L15" s="137">
        <v>0</v>
      </c>
      <c r="M15" s="137">
        <v>0</v>
      </c>
      <c r="N15" s="137"/>
    </row>
    <row r="16" spans="1:20" ht="20.25" customHeight="1">
      <c r="A16" s="127"/>
      <c r="B16" s="139"/>
      <c r="C16" s="139"/>
      <c r="D16" s="136"/>
      <c r="E16" s="137">
        <f>SUM(F16,I16:M16)</f>
        <v>0</v>
      </c>
      <c r="F16" s="137"/>
      <c r="G16" s="137"/>
      <c r="H16" s="137"/>
      <c r="I16" s="137">
        <v>0</v>
      </c>
      <c r="J16" s="137">
        <v>0</v>
      </c>
      <c r="K16" s="137">
        <v>0</v>
      </c>
      <c r="L16" s="137">
        <v>0</v>
      </c>
      <c r="M16" s="137">
        <v>0</v>
      </c>
      <c r="N16" s="137"/>
    </row>
    <row r="17" spans="1:20" ht="20.25" customHeight="1">
      <c r="A17" s="135"/>
      <c r="B17" s="135"/>
      <c r="C17" s="135"/>
      <c r="D17" s="136"/>
      <c r="E17" s="137">
        <f t="shared" si="0"/>
        <v>0</v>
      </c>
      <c r="F17" s="137">
        <f t="shared" si="1"/>
        <v>0</v>
      </c>
      <c r="G17" s="137"/>
      <c r="H17" s="137">
        <v>0</v>
      </c>
      <c r="I17" s="137">
        <v>0</v>
      </c>
      <c r="J17" s="137">
        <v>0</v>
      </c>
      <c r="K17" s="137">
        <v>0</v>
      </c>
      <c r="L17" s="137">
        <v>0</v>
      </c>
      <c r="M17" s="137">
        <v>0</v>
      </c>
      <c r="N17" s="137"/>
    </row>
    <row r="18" spans="1:20" ht="20.25" customHeight="1">
      <c r="A18" s="135"/>
      <c r="B18" s="135"/>
      <c r="C18" s="135"/>
      <c r="D18" s="136"/>
      <c r="E18" s="137">
        <f t="shared" si="0"/>
        <v>0</v>
      </c>
      <c r="F18" s="137">
        <f t="shared" si="1"/>
        <v>0</v>
      </c>
      <c r="G18" s="137"/>
      <c r="H18" s="137">
        <v>0</v>
      </c>
      <c r="I18" s="137">
        <v>0</v>
      </c>
      <c r="J18" s="137">
        <v>0</v>
      </c>
      <c r="K18" s="137">
        <v>0</v>
      </c>
      <c r="L18" s="137">
        <v>0</v>
      </c>
      <c r="M18" s="137">
        <v>0</v>
      </c>
      <c r="N18" s="137"/>
    </row>
    <row r="19" spans="1:20" ht="20.25" customHeight="1">
      <c r="A19" s="135"/>
      <c r="B19" s="135"/>
      <c r="C19" s="135"/>
      <c r="D19" s="136"/>
      <c r="E19" s="137">
        <f t="shared" si="0"/>
        <v>0</v>
      </c>
      <c r="F19" s="137">
        <f t="shared" si="1"/>
        <v>0</v>
      </c>
      <c r="G19" s="137"/>
      <c r="H19" s="137">
        <v>0</v>
      </c>
      <c r="I19" s="137">
        <v>0</v>
      </c>
      <c r="J19" s="137">
        <v>0</v>
      </c>
      <c r="K19" s="137">
        <v>0</v>
      </c>
      <c r="L19" s="137">
        <v>0</v>
      </c>
      <c r="M19" s="137">
        <v>0</v>
      </c>
      <c r="N19" s="137"/>
    </row>
    <row r="20" spans="1:20" ht="20.25" customHeight="1">
      <c r="A20" s="135"/>
      <c r="B20" s="135"/>
      <c r="C20" s="135"/>
      <c r="D20" s="136"/>
      <c r="E20" s="137">
        <f t="shared" si="0"/>
        <v>0</v>
      </c>
      <c r="F20" s="137">
        <f t="shared" si="1"/>
        <v>0</v>
      </c>
      <c r="G20" s="137"/>
      <c r="H20" s="137">
        <v>0</v>
      </c>
      <c r="I20" s="137">
        <v>0</v>
      </c>
      <c r="J20" s="137">
        <v>0</v>
      </c>
      <c r="K20" s="137">
        <v>0</v>
      </c>
      <c r="L20" s="137">
        <v>0</v>
      </c>
      <c r="M20" s="137">
        <v>0</v>
      </c>
      <c r="N20" s="137"/>
    </row>
    <row r="21" spans="1:20" ht="20.25" customHeight="1">
      <c r="A21" s="135"/>
      <c r="B21" s="135"/>
      <c r="C21" s="135"/>
      <c r="D21" s="136"/>
      <c r="E21" s="137">
        <f t="shared" si="0"/>
        <v>0</v>
      </c>
      <c r="F21" s="137">
        <f t="shared" si="1"/>
        <v>0</v>
      </c>
      <c r="G21" s="137"/>
      <c r="H21" s="137">
        <v>0</v>
      </c>
      <c r="I21" s="137">
        <v>0</v>
      </c>
      <c r="J21" s="137">
        <v>0</v>
      </c>
      <c r="K21" s="137">
        <v>0</v>
      </c>
      <c r="L21" s="137">
        <v>0</v>
      </c>
      <c r="M21" s="137">
        <v>0</v>
      </c>
      <c r="N21" s="137"/>
    </row>
    <row r="22" spans="1:20" ht="18" customHeight="1">
      <c r="A22" s="25"/>
      <c r="B22" s="25"/>
      <c r="C22" s="26"/>
      <c r="D22" s="27"/>
      <c r="F22" s="1"/>
      <c r="T22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workbookViewId="0">
      <selection activeCell="F18" sqref="F18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234</v>
      </c>
    </row>
    <row r="2" spans="1:19" ht="18" customHeight="1">
      <c r="A2" s="206" t="s">
        <v>248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121"/>
    </row>
    <row r="3" spans="1:19" ht="18" customHeight="1">
      <c r="A3" s="3"/>
      <c r="B3" s="3"/>
      <c r="C3" s="171"/>
      <c r="D3" s="171"/>
      <c r="E3" s="171"/>
      <c r="F3" s="171"/>
      <c r="G3" s="171"/>
      <c r="H3" s="171"/>
      <c r="I3" s="171"/>
      <c r="K3" s="3"/>
      <c r="L3" s="3"/>
      <c r="M3" s="3"/>
      <c r="N3" s="3"/>
      <c r="O3" s="3"/>
      <c r="P3" s="3"/>
      <c r="Q3" s="3"/>
      <c r="S3" s="19" t="s">
        <v>42</v>
      </c>
    </row>
    <row r="4" spans="1:19" ht="20.25" customHeight="1">
      <c r="A4" s="209" t="s">
        <v>5</v>
      </c>
      <c r="B4" s="209"/>
      <c r="C4" s="209"/>
      <c r="D4" s="210" t="s">
        <v>39</v>
      </c>
      <c r="E4" s="212" t="s">
        <v>227</v>
      </c>
      <c r="F4" s="124" t="s">
        <v>9</v>
      </c>
      <c r="G4" s="125"/>
      <c r="H4" s="125"/>
      <c r="I4" s="125"/>
      <c r="J4" s="202" t="s">
        <v>53</v>
      </c>
      <c r="K4" s="202"/>
      <c r="L4" s="202"/>
      <c r="M4" s="202"/>
      <c r="N4" s="202"/>
      <c r="O4" s="202"/>
      <c r="P4" s="202"/>
      <c r="Q4" s="202"/>
      <c r="R4" s="202"/>
      <c r="S4" s="202"/>
    </row>
    <row r="5" spans="1:19" ht="18" customHeight="1">
      <c r="A5" s="213" t="s">
        <v>35</v>
      </c>
      <c r="B5" s="215" t="s">
        <v>71</v>
      </c>
      <c r="C5" s="216" t="s">
        <v>65</v>
      </c>
      <c r="D5" s="211"/>
      <c r="E5" s="212"/>
      <c r="F5" s="209" t="s">
        <v>43</v>
      </c>
      <c r="G5" s="218" t="s">
        <v>228</v>
      </c>
      <c r="H5" s="219" t="s">
        <v>229</v>
      </c>
      <c r="I5" s="201" t="s">
        <v>230</v>
      </c>
      <c r="J5" s="202" t="s">
        <v>231</v>
      </c>
      <c r="K5" s="203" t="s">
        <v>122</v>
      </c>
      <c r="L5" s="203" t="s">
        <v>123</v>
      </c>
      <c r="M5" s="207" t="s">
        <v>124</v>
      </c>
      <c r="N5" s="204" t="s">
        <v>125</v>
      </c>
      <c r="O5" s="204" t="s">
        <v>126</v>
      </c>
      <c r="P5" s="204" t="s">
        <v>127</v>
      </c>
      <c r="Q5" s="204" t="s">
        <v>128</v>
      </c>
      <c r="R5" s="200" t="s">
        <v>118</v>
      </c>
      <c r="S5" s="200" t="s">
        <v>129</v>
      </c>
    </row>
    <row r="6" spans="1:19" ht="14.25" customHeight="1">
      <c r="A6" s="214"/>
      <c r="B6" s="213"/>
      <c r="C6" s="217"/>
      <c r="D6" s="211"/>
      <c r="E6" s="212"/>
      <c r="F6" s="209"/>
      <c r="G6" s="218"/>
      <c r="H6" s="219"/>
      <c r="I6" s="201"/>
      <c r="J6" s="202"/>
      <c r="K6" s="203"/>
      <c r="L6" s="203"/>
      <c r="M6" s="208"/>
      <c r="N6" s="205"/>
      <c r="O6" s="205"/>
      <c r="P6" s="205"/>
      <c r="Q6" s="205"/>
      <c r="R6" s="200"/>
      <c r="S6" s="200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8" customFormat="1" ht="19.5" customHeight="1">
      <c r="A8" s="127"/>
      <c r="B8" s="139"/>
      <c r="C8" s="139"/>
      <c r="D8" s="140" t="s">
        <v>223</v>
      </c>
      <c r="E8" s="61">
        <f>SUM(E9:E17)</f>
        <v>47.430000000000007</v>
      </c>
      <c r="F8" s="61">
        <f t="shared" ref="F8:L8" si="0">SUM(F9:F17)</f>
        <v>47.430000000000007</v>
      </c>
      <c r="G8" s="61">
        <f t="shared" si="0"/>
        <v>35.74</v>
      </c>
      <c r="H8" s="61">
        <f t="shared" si="0"/>
        <v>4.28</v>
      </c>
      <c r="I8" s="61">
        <f t="shared" si="0"/>
        <v>7.41</v>
      </c>
      <c r="J8" s="61">
        <f t="shared" si="0"/>
        <v>0</v>
      </c>
      <c r="K8" s="61">
        <f t="shared" si="0"/>
        <v>0</v>
      </c>
      <c r="L8" s="61">
        <f t="shared" si="0"/>
        <v>0</v>
      </c>
      <c r="M8" s="143"/>
      <c r="N8" s="143"/>
      <c r="O8" s="143"/>
      <c r="P8" s="143"/>
      <c r="Q8" s="143"/>
      <c r="R8" s="143"/>
      <c r="S8" s="143"/>
    </row>
    <row r="9" spans="1:19" ht="19.5" customHeight="1">
      <c r="A9" s="135"/>
      <c r="B9" s="135"/>
      <c r="C9" s="135"/>
      <c r="D9" s="136" t="s">
        <v>257</v>
      </c>
      <c r="E9" s="61">
        <f>SUM(F9,J9)</f>
        <v>0</v>
      </c>
      <c r="F9" s="141">
        <f t="shared" ref="F9:F20" si="1">SUM(G9:I9)</f>
        <v>0</v>
      </c>
      <c r="G9" s="142"/>
      <c r="H9" s="142"/>
      <c r="I9" s="142"/>
      <c r="J9" s="61">
        <f t="shared" ref="J9:J20" si="2">SUM(K9:S9)</f>
        <v>0</v>
      </c>
      <c r="K9" s="143"/>
      <c r="L9" s="143"/>
      <c r="M9" s="143"/>
      <c r="N9" s="143"/>
      <c r="O9" s="143"/>
      <c r="P9" s="143"/>
      <c r="Q9" s="143"/>
      <c r="R9" s="143"/>
      <c r="S9" s="143"/>
    </row>
    <row r="10" spans="1:19" ht="19.5" customHeight="1">
      <c r="A10" s="135" t="s">
        <v>249</v>
      </c>
      <c r="B10" s="135"/>
      <c r="C10" s="135"/>
      <c r="D10" s="136"/>
      <c r="E10" s="61">
        <f t="shared" ref="E10:E20" si="3">SUM(F10,J10)</f>
        <v>0</v>
      </c>
      <c r="F10" s="141">
        <f t="shared" si="1"/>
        <v>0</v>
      </c>
      <c r="G10" s="142"/>
      <c r="H10" s="142"/>
      <c r="I10" s="142"/>
      <c r="J10" s="61">
        <f t="shared" si="2"/>
        <v>0</v>
      </c>
      <c r="K10" s="143"/>
      <c r="L10" s="143"/>
      <c r="M10" s="143"/>
      <c r="N10" s="143"/>
      <c r="O10" s="143"/>
      <c r="P10" s="143"/>
      <c r="Q10" s="143"/>
      <c r="R10" s="143"/>
      <c r="S10" s="143"/>
    </row>
    <row r="11" spans="1:19" ht="19.5" customHeight="1">
      <c r="A11" s="135"/>
      <c r="B11" s="135" t="s">
        <v>251</v>
      </c>
      <c r="C11" s="135"/>
      <c r="D11" s="136"/>
      <c r="E11" s="61">
        <f t="shared" si="3"/>
        <v>0</v>
      </c>
      <c r="F11" s="141">
        <f t="shared" si="1"/>
        <v>0</v>
      </c>
      <c r="G11" s="142"/>
      <c r="H11" s="142"/>
      <c r="I11" s="142"/>
      <c r="J11" s="61">
        <f t="shared" si="2"/>
        <v>0</v>
      </c>
      <c r="K11" s="143"/>
      <c r="L11" s="143"/>
      <c r="M11" s="143"/>
      <c r="N11" s="143"/>
      <c r="O11" s="143"/>
      <c r="P11" s="143"/>
      <c r="Q11" s="143"/>
      <c r="R11" s="143"/>
      <c r="S11" s="143"/>
    </row>
    <row r="12" spans="1:19" ht="19.5" customHeight="1">
      <c r="A12" s="135" t="s">
        <v>249</v>
      </c>
      <c r="B12" s="135" t="s">
        <v>251</v>
      </c>
      <c r="C12" s="135" t="s">
        <v>250</v>
      </c>
      <c r="D12" s="136" t="s">
        <v>259</v>
      </c>
      <c r="E12" s="61">
        <f t="shared" si="3"/>
        <v>47.430000000000007</v>
      </c>
      <c r="F12" s="141">
        <f t="shared" si="1"/>
        <v>47.430000000000007</v>
      </c>
      <c r="G12" s="142">
        <v>35.74</v>
      </c>
      <c r="H12" s="142">
        <v>4.28</v>
      </c>
      <c r="I12" s="142">
        <v>7.41</v>
      </c>
      <c r="J12" s="61">
        <f t="shared" si="2"/>
        <v>0</v>
      </c>
      <c r="K12" s="143"/>
      <c r="L12" s="143"/>
      <c r="M12" s="143"/>
      <c r="N12" s="143"/>
      <c r="O12" s="143"/>
      <c r="P12" s="143"/>
      <c r="Q12" s="143"/>
      <c r="R12" s="143"/>
      <c r="S12" s="143"/>
    </row>
    <row r="13" spans="1:19" ht="19.5" customHeight="1">
      <c r="A13" s="127"/>
      <c r="B13" s="139"/>
      <c r="C13" s="139"/>
      <c r="D13" s="136"/>
      <c r="E13" s="61">
        <f t="shared" si="3"/>
        <v>0</v>
      </c>
      <c r="F13" s="141">
        <f t="shared" si="1"/>
        <v>0</v>
      </c>
      <c r="G13" s="142"/>
      <c r="H13" s="142"/>
      <c r="I13" s="142"/>
      <c r="J13" s="61">
        <f t="shared" si="2"/>
        <v>0</v>
      </c>
      <c r="K13" s="143"/>
      <c r="L13" s="143"/>
      <c r="M13" s="143"/>
      <c r="N13" s="143"/>
      <c r="O13" s="143"/>
      <c r="P13" s="143"/>
      <c r="Q13" s="143"/>
      <c r="R13" s="143"/>
      <c r="S13" s="143"/>
    </row>
    <row r="14" spans="1:19" ht="19.5" customHeight="1">
      <c r="A14" s="127"/>
      <c r="B14" s="139"/>
      <c r="C14" s="139"/>
      <c r="D14" s="136"/>
      <c r="E14" s="61">
        <f t="shared" si="3"/>
        <v>0</v>
      </c>
      <c r="F14" s="141">
        <f t="shared" si="1"/>
        <v>0</v>
      </c>
      <c r="G14" s="142"/>
      <c r="H14" s="142"/>
      <c r="I14" s="142"/>
      <c r="J14" s="61">
        <f t="shared" si="2"/>
        <v>0</v>
      </c>
      <c r="K14" s="143"/>
      <c r="L14" s="143"/>
      <c r="M14" s="143"/>
      <c r="N14" s="143"/>
      <c r="O14" s="143"/>
      <c r="P14" s="143"/>
      <c r="Q14" s="143"/>
      <c r="R14" s="143"/>
      <c r="S14" s="143"/>
    </row>
    <row r="15" spans="1:19" ht="19.5" customHeight="1">
      <c r="A15" s="127"/>
      <c r="B15" s="139"/>
      <c r="C15" s="139"/>
      <c r="D15" s="136"/>
      <c r="E15" s="61">
        <f t="shared" si="3"/>
        <v>0</v>
      </c>
      <c r="F15" s="141">
        <f t="shared" si="1"/>
        <v>0</v>
      </c>
      <c r="G15" s="142"/>
      <c r="H15" s="142"/>
      <c r="I15" s="142"/>
      <c r="J15" s="61">
        <f t="shared" si="2"/>
        <v>0</v>
      </c>
      <c r="K15" s="143"/>
      <c r="L15" s="143"/>
      <c r="M15" s="143"/>
      <c r="N15" s="143"/>
      <c r="O15" s="143"/>
      <c r="P15" s="143"/>
      <c r="Q15" s="143"/>
      <c r="R15" s="143"/>
      <c r="S15" s="143"/>
    </row>
    <row r="16" spans="1:19" ht="19.5" customHeight="1">
      <c r="A16" s="127"/>
      <c r="B16" s="139"/>
      <c r="C16" s="139"/>
      <c r="D16" s="136"/>
      <c r="E16" s="61">
        <f t="shared" si="3"/>
        <v>0</v>
      </c>
      <c r="F16" s="141">
        <f t="shared" si="1"/>
        <v>0</v>
      </c>
      <c r="G16" s="142"/>
      <c r="H16" s="142"/>
      <c r="I16" s="142"/>
      <c r="J16" s="61">
        <f t="shared" si="2"/>
        <v>0</v>
      </c>
      <c r="K16" s="143"/>
      <c r="L16" s="143"/>
      <c r="M16" s="143"/>
      <c r="N16" s="143"/>
      <c r="O16" s="143"/>
      <c r="P16" s="143"/>
      <c r="Q16" s="143"/>
      <c r="R16" s="143"/>
      <c r="S16" s="143"/>
    </row>
    <row r="17" spans="1:19" ht="19.5" customHeight="1">
      <c r="A17" s="127"/>
      <c r="B17" s="139"/>
      <c r="C17" s="139"/>
      <c r="D17" s="136"/>
      <c r="E17" s="61">
        <f t="shared" si="3"/>
        <v>0</v>
      </c>
      <c r="F17" s="141">
        <f t="shared" si="1"/>
        <v>0</v>
      </c>
      <c r="G17" s="142"/>
      <c r="H17" s="142"/>
      <c r="I17" s="142"/>
      <c r="J17" s="61">
        <f t="shared" si="2"/>
        <v>0</v>
      </c>
      <c r="K17" s="143"/>
      <c r="L17" s="143"/>
      <c r="M17" s="143"/>
      <c r="N17" s="143"/>
      <c r="O17" s="143"/>
      <c r="P17" s="143"/>
      <c r="Q17" s="143"/>
      <c r="R17" s="143"/>
      <c r="S17" s="143"/>
    </row>
    <row r="18" spans="1:19" ht="19.5" customHeight="1">
      <c r="A18" s="127"/>
      <c r="B18" s="139"/>
      <c r="C18" s="139"/>
      <c r="D18" s="140"/>
      <c r="E18" s="61">
        <f t="shared" si="3"/>
        <v>0</v>
      </c>
      <c r="F18" s="141">
        <f t="shared" si="1"/>
        <v>0</v>
      </c>
      <c r="G18" s="142"/>
      <c r="H18" s="142"/>
      <c r="I18" s="142"/>
      <c r="J18" s="61">
        <f t="shared" si="2"/>
        <v>0</v>
      </c>
      <c r="K18" s="143"/>
      <c r="L18" s="143"/>
      <c r="M18" s="143"/>
      <c r="N18" s="143"/>
      <c r="O18" s="143"/>
      <c r="P18" s="143"/>
      <c r="Q18" s="143"/>
      <c r="R18" s="143"/>
      <c r="S18" s="143"/>
    </row>
    <row r="19" spans="1:19" ht="19.5" customHeight="1">
      <c r="A19" s="127"/>
      <c r="B19" s="139"/>
      <c r="C19" s="139"/>
      <c r="D19" s="140"/>
      <c r="E19" s="61">
        <f t="shared" si="3"/>
        <v>0</v>
      </c>
      <c r="F19" s="141">
        <f t="shared" si="1"/>
        <v>0</v>
      </c>
      <c r="G19" s="142"/>
      <c r="H19" s="142"/>
      <c r="I19" s="142"/>
      <c r="J19" s="61">
        <f t="shared" si="2"/>
        <v>0</v>
      </c>
      <c r="K19" s="143"/>
      <c r="L19" s="143"/>
      <c r="M19" s="143"/>
      <c r="N19" s="143"/>
      <c r="O19" s="143"/>
      <c r="P19" s="143"/>
      <c r="Q19" s="143"/>
      <c r="R19" s="143"/>
      <c r="S19" s="143"/>
    </row>
    <row r="20" spans="1:19" ht="19.5" customHeight="1">
      <c r="A20" s="127"/>
      <c r="B20" s="139"/>
      <c r="C20" s="139"/>
      <c r="D20" s="140"/>
      <c r="E20" s="61">
        <f t="shared" si="3"/>
        <v>0</v>
      </c>
      <c r="F20" s="141">
        <f t="shared" si="1"/>
        <v>0</v>
      </c>
      <c r="G20" s="142"/>
      <c r="H20" s="142"/>
      <c r="I20" s="142"/>
      <c r="J20" s="61">
        <f t="shared" si="2"/>
        <v>0</v>
      </c>
      <c r="K20" s="143"/>
      <c r="L20" s="143"/>
      <c r="M20" s="143"/>
      <c r="N20" s="143"/>
      <c r="O20" s="143"/>
      <c r="P20" s="143"/>
      <c r="Q20" s="143"/>
      <c r="R20" s="143"/>
      <c r="S20" s="143"/>
    </row>
  </sheetData>
  <sheetProtection formatCells="0" formatColumns="0" formatRows="0"/>
  <mergeCells count="22">
    <mergeCell ref="G5:G6"/>
    <mergeCell ref="O5:O6"/>
    <mergeCell ref="P5:P6"/>
    <mergeCell ref="H5:H6"/>
    <mergeCell ref="A2:R2"/>
    <mergeCell ref="M5:M6"/>
    <mergeCell ref="A4:C4"/>
    <mergeCell ref="D4:D6"/>
    <mergeCell ref="E4:E6"/>
    <mergeCell ref="J4:S4"/>
    <mergeCell ref="A5:A6"/>
    <mergeCell ref="B5:B6"/>
    <mergeCell ref="C5:C6"/>
    <mergeCell ref="F5:F6"/>
    <mergeCell ref="S5:S6"/>
    <mergeCell ref="I5:I6"/>
    <mergeCell ref="J5:J6"/>
    <mergeCell ref="K5:K6"/>
    <mergeCell ref="L5:L6"/>
    <mergeCell ref="N5:N6"/>
    <mergeCell ref="R5:R6"/>
    <mergeCell ref="Q5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6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1"/>
  <sheetViews>
    <sheetView showGridLines="0" showZeros="0" workbookViewId="0">
      <selection activeCell="D14" sqref="D14"/>
    </sheetView>
  </sheetViews>
  <sheetFormatPr defaultColWidth="9.1640625" defaultRowHeight="11.25"/>
  <cols>
    <col min="1" max="2" width="6.83203125" customWidth="1"/>
    <col min="3" max="3" width="7.33203125" customWidth="1"/>
    <col min="4" max="4" width="37.5" customWidth="1"/>
    <col min="5" max="5" width="11.8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52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232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24" t="s">
        <v>39</v>
      </c>
      <c r="E4" s="219" t="s">
        <v>11</v>
      </c>
      <c r="F4" s="87" t="s">
        <v>84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75</v>
      </c>
      <c r="Y4" s="88"/>
      <c r="Z4" s="88"/>
      <c r="AA4" s="88"/>
      <c r="AB4" s="89"/>
      <c r="AC4" s="224" t="s">
        <v>37</v>
      </c>
      <c r="AD4" s="220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5" t="s">
        <v>35</v>
      </c>
      <c r="B5" s="221" t="s">
        <v>71</v>
      </c>
      <c r="C5" s="216" t="s">
        <v>65</v>
      </c>
      <c r="D5" s="187"/>
      <c r="E5" s="201"/>
      <c r="F5" s="228" t="s">
        <v>64</v>
      </c>
      <c r="G5" s="87" t="s">
        <v>41</v>
      </c>
      <c r="H5" s="88"/>
      <c r="I5" s="87" t="s">
        <v>93</v>
      </c>
      <c r="J5" s="88"/>
      <c r="K5" s="88"/>
      <c r="L5" s="87" t="s">
        <v>106</v>
      </c>
      <c r="M5" s="88"/>
      <c r="N5" s="88"/>
      <c r="O5" s="92" t="s">
        <v>82</v>
      </c>
      <c r="P5" s="92"/>
      <c r="Q5" s="92"/>
      <c r="R5" s="93" t="s">
        <v>105</v>
      </c>
      <c r="S5" s="93"/>
      <c r="T5" s="93"/>
      <c r="U5" s="93" t="s">
        <v>36</v>
      </c>
      <c r="V5" s="93"/>
      <c r="W5" s="93"/>
      <c r="X5" s="227" t="s">
        <v>92</v>
      </c>
      <c r="Y5" s="223" t="s">
        <v>56</v>
      </c>
      <c r="Z5" s="223" t="s">
        <v>15</v>
      </c>
      <c r="AA5" s="223" t="s">
        <v>1</v>
      </c>
      <c r="AB5" s="223" t="s">
        <v>57</v>
      </c>
      <c r="AC5" s="209"/>
      <c r="AD5" s="220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6"/>
      <c r="B6" s="222"/>
      <c r="C6" s="211"/>
      <c r="D6" s="187"/>
      <c r="E6" s="201"/>
      <c r="F6" s="229"/>
      <c r="G6" s="95" t="s">
        <v>87</v>
      </c>
      <c r="H6" s="96" t="s">
        <v>79</v>
      </c>
      <c r="I6" s="96" t="s">
        <v>92</v>
      </c>
      <c r="J6" s="96" t="s">
        <v>87</v>
      </c>
      <c r="K6" s="96" t="s">
        <v>79</v>
      </c>
      <c r="L6" s="96" t="s">
        <v>92</v>
      </c>
      <c r="M6" s="96" t="s">
        <v>87</v>
      </c>
      <c r="N6" s="96" t="s">
        <v>79</v>
      </c>
      <c r="O6" s="96" t="s">
        <v>43</v>
      </c>
      <c r="P6" s="96" t="s">
        <v>89</v>
      </c>
      <c r="Q6" s="97" t="s">
        <v>79</v>
      </c>
      <c r="R6" s="96" t="s">
        <v>43</v>
      </c>
      <c r="S6" s="96" t="s">
        <v>89</v>
      </c>
      <c r="T6" s="97" t="s">
        <v>79</v>
      </c>
      <c r="U6" s="91" t="s">
        <v>92</v>
      </c>
      <c r="V6" s="96" t="s">
        <v>87</v>
      </c>
      <c r="W6" s="96" t="s">
        <v>79</v>
      </c>
      <c r="X6" s="219"/>
      <c r="Y6" s="219"/>
      <c r="Z6" s="219"/>
      <c r="AA6" s="219"/>
      <c r="AB6" s="219"/>
      <c r="AC6" s="209"/>
      <c r="AD6" s="220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39"/>
      <c r="B8" s="139"/>
      <c r="C8" s="139"/>
      <c r="D8" s="144" t="s">
        <v>223</v>
      </c>
      <c r="E8" s="129"/>
      <c r="F8" s="145"/>
      <c r="G8" s="146"/>
      <c r="H8" s="129"/>
      <c r="I8" s="145"/>
      <c r="J8" s="146"/>
      <c r="K8" s="147"/>
      <c r="L8" s="129"/>
      <c r="M8" s="146"/>
      <c r="N8" s="147"/>
      <c r="O8" s="129"/>
      <c r="P8" s="146"/>
      <c r="Q8" s="129"/>
      <c r="R8" s="148"/>
      <c r="S8" s="148"/>
      <c r="T8" s="148"/>
      <c r="U8" s="146"/>
      <c r="V8" s="147"/>
      <c r="W8" s="147"/>
      <c r="X8" s="147"/>
      <c r="Y8" s="147"/>
      <c r="Z8" s="147"/>
      <c r="AA8" s="147"/>
      <c r="AB8" s="147"/>
      <c r="AC8" s="147"/>
      <c r="AD8" s="129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35"/>
      <c r="B9" s="135"/>
      <c r="C9" s="135"/>
      <c r="D9" s="136" t="s">
        <v>257</v>
      </c>
      <c r="E9" s="129">
        <f>SUM(F9,X9,AC9,AD9)</f>
        <v>0</v>
      </c>
      <c r="F9" s="145">
        <f t="shared" ref="F9:F17" si="2">SUM(G9:H9)</f>
        <v>0</v>
      </c>
      <c r="G9" s="146"/>
      <c r="H9" s="129"/>
      <c r="I9" s="145">
        <f t="shared" ref="I9:I17" si="3">SUM(J9:K9)</f>
        <v>0</v>
      </c>
      <c r="J9" s="146"/>
      <c r="K9" s="147"/>
      <c r="L9" s="129">
        <f t="shared" ref="L9:L17" si="4">SUM(N9)</f>
        <v>0</v>
      </c>
      <c r="M9" s="146"/>
      <c r="N9" s="147"/>
      <c r="O9" s="129">
        <f t="shared" ref="O9:O17" si="5">SUM(P9:Q9)</f>
        <v>0</v>
      </c>
      <c r="P9" s="146"/>
      <c r="Q9" s="129"/>
      <c r="R9" s="148">
        <f t="shared" ref="R9:R17" si="6">SUM(S9:T9)</f>
        <v>0</v>
      </c>
      <c r="S9" s="148"/>
      <c r="T9" s="148"/>
      <c r="U9" s="146">
        <f t="shared" ref="U9:U17" si="7">SUM(V9:W9)</f>
        <v>0</v>
      </c>
      <c r="V9" s="147"/>
      <c r="W9" s="147"/>
      <c r="X9" s="147">
        <f t="shared" ref="X9:X17" si="8">SUM(Y9:AB9)</f>
        <v>0</v>
      </c>
      <c r="Y9" s="147"/>
      <c r="Z9" s="147"/>
      <c r="AA9" s="147"/>
      <c r="AB9" s="147"/>
      <c r="AC9" s="147"/>
      <c r="AD9" s="129"/>
      <c r="AE9" s="1"/>
    </row>
    <row r="10" spans="1:254" ht="21" customHeight="1">
      <c r="A10" s="135" t="s">
        <v>249</v>
      </c>
      <c r="B10" s="135"/>
      <c r="C10" s="135"/>
      <c r="D10" s="136"/>
      <c r="E10" s="129">
        <f t="shared" ref="E10:E17" si="9">SUM(F10,X10,AC10,AD10)</f>
        <v>0</v>
      </c>
      <c r="F10" s="145">
        <f t="shared" si="2"/>
        <v>0</v>
      </c>
      <c r="G10" s="146">
        <f t="shared" ref="G10:G17" si="10">SUM(J10,M10,P10,S10,V10)</f>
        <v>0</v>
      </c>
      <c r="H10" s="129">
        <f>SUM(K10,N10,Q10,T10,W10)</f>
        <v>0</v>
      </c>
      <c r="I10" s="145">
        <f t="shared" si="3"/>
        <v>0</v>
      </c>
      <c r="J10" s="146"/>
      <c r="K10" s="147"/>
      <c r="L10" s="129">
        <f t="shared" si="4"/>
        <v>0</v>
      </c>
      <c r="M10" s="146"/>
      <c r="N10" s="147"/>
      <c r="O10" s="129">
        <f t="shared" si="5"/>
        <v>0</v>
      </c>
      <c r="P10" s="146"/>
      <c r="Q10" s="129"/>
      <c r="R10" s="148">
        <f t="shared" si="6"/>
        <v>0</v>
      </c>
      <c r="S10" s="148"/>
      <c r="T10" s="148"/>
      <c r="U10" s="146">
        <f t="shared" si="7"/>
        <v>0</v>
      </c>
      <c r="V10" s="147"/>
      <c r="W10" s="147"/>
      <c r="X10" s="147">
        <f t="shared" si="8"/>
        <v>0</v>
      </c>
      <c r="Y10" s="147"/>
      <c r="Z10" s="147"/>
      <c r="AA10" s="147"/>
      <c r="AB10" s="147"/>
      <c r="AC10" s="147"/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35"/>
      <c r="B11" s="135" t="s">
        <v>251</v>
      </c>
      <c r="C11" s="135"/>
      <c r="D11" s="136"/>
      <c r="E11" s="129">
        <f t="shared" si="9"/>
        <v>0</v>
      </c>
      <c r="F11" s="145">
        <f t="shared" si="2"/>
        <v>0</v>
      </c>
      <c r="G11" s="146">
        <f t="shared" si="10"/>
        <v>0</v>
      </c>
      <c r="H11" s="129">
        <f>SUM(K11,N11,Q11,T11,W11)</f>
        <v>0</v>
      </c>
      <c r="I11" s="145">
        <f t="shared" si="3"/>
        <v>0</v>
      </c>
      <c r="J11" s="146"/>
      <c r="K11" s="147"/>
      <c r="L11" s="129">
        <f t="shared" si="4"/>
        <v>0</v>
      </c>
      <c r="M11" s="146"/>
      <c r="N11" s="147"/>
      <c r="O11" s="129">
        <f t="shared" si="5"/>
        <v>0</v>
      </c>
      <c r="P11" s="146"/>
      <c r="Q11" s="129"/>
      <c r="R11" s="148">
        <f t="shared" si="6"/>
        <v>0</v>
      </c>
      <c r="S11" s="148"/>
      <c r="T11" s="148"/>
      <c r="U11" s="146">
        <f t="shared" si="7"/>
        <v>0</v>
      </c>
      <c r="V11" s="147"/>
      <c r="W11" s="147"/>
      <c r="X11" s="147">
        <f t="shared" si="8"/>
        <v>0</v>
      </c>
      <c r="Y11" s="147"/>
      <c r="Z11" s="147"/>
      <c r="AA11" s="147"/>
      <c r="AB11" s="147"/>
      <c r="AC11" s="147"/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35" t="s">
        <v>249</v>
      </c>
      <c r="B12" s="135" t="s">
        <v>251</v>
      </c>
      <c r="C12" s="135" t="s">
        <v>250</v>
      </c>
      <c r="D12" s="136" t="s">
        <v>259</v>
      </c>
      <c r="E12" s="78">
        <f t="shared" si="9"/>
        <v>35.74</v>
      </c>
      <c r="F12" s="163">
        <f t="shared" si="2"/>
        <v>28.180000000000003</v>
      </c>
      <c r="G12" s="78">
        <f>SUM(J12,M12,P12,S12,V12)</f>
        <v>28.180000000000003</v>
      </c>
      <c r="H12" s="78">
        <f>SUM(K12,N12,Q12,T12,W12)</f>
        <v>0</v>
      </c>
      <c r="I12" s="163">
        <f t="shared" si="3"/>
        <v>8.26</v>
      </c>
      <c r="J12" s="164">
        <v>8.26</v>
      </c>
      <c r="K12" s="165"/>
      <c r="L12" s="163">
        <f>SUM(M12:N12)</f>
        <v>5.43</v>
      </c>
      <c r="M12" s="164">
        <v>5.43</v>
      </c>
      <c r="N12" s="165"/>
      <c r="O12" s="78">
        <f t="shared" si="5"/>
        <v>13.8</v>
      </c>
      <c r="P12" s="164">
        <v>13.8</v>
      </c>
      <c r="Q12" s="78"/>
      <c r="R12" s="166">
        <f t="shared" si="6"/>
        <v>0</v>
      </c>
      <c r="S12" s="166"/>
      <c r="T12" s="166"/>
      <c r="U12" s="164">
        <f t="shared" si="7"/>
        <v>0.69</v>
      </c>
      <c r="V12" s="165">
        <v>0.69</v>
      </c>
      <c r="W12" s="165"/>
      <c r="X12" s="165">
        <f t="shared" si="8"/>
        <v>3.9599999999999995</v>
      </c>
      <c r="Y12" s="165">
        <v>3.51</v>
      </c>
      <c r="Z12" s="165">
        <v>0.11</v>
      </c>
      <c r="AA12" s="165"/>
      <c r="AB12" s="165">
        <v>0.34</v>
      </c>
      <c r="AC12" s="165">
        <v>3.6</v>
      </c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39"/>
      <c r="C13" s="139"/>
      <c r="D13" s="136"/>
      <c r="E13" s="129">
        <f t="shared" si="9"/>
        <v>0</v>
      </c>
      <c r="F13" s="129">
        <f t="shared" si="2"/>
        <v>0</v>
      </c>
      <c r="G13" s="129">
        <f t="shared" si="10"/>
        <v>0</v>
      </c>
      <c r="H13" s="129">
        <f>SUM(K13,N13,Q13,T13,W13)</f>
        <v>0</v>
      </c>
      <c r="I13" s="129">
        <f t="shared" si="3"/>
        <v>0</v>
      </c>
      <c r="J13" s="129"/>
      <c r="K13" s="129"/>
      <c r="L13" s="129">
        <f t="shared" si="4"/>
        <v>0</v>
      </c>
      <c r="M13" s="129"/>
      <c r="N13" s="129"/>
      <c r="O13" s="129">
        <f t="shared" si="5"/>
        <v>0</v>
      </c>
      <c r="P13" s="129"/>
      <c r="Q13" s="129"/>
      <c r="R13" s="129">
        <f t="shared" si="6"/>
        <v>0</v>
      </c>
      <c r="S13" s="129"/>
      <c r="T13" s="129"/>
      <c r="U13" s="129">
        <f t="shared" si="7"/>
        <v>0</v>
      </c>
      <c r="V13" s="129"/>
      <c r="W13" s="129"/>
      <c r="X13" s="129">
        <f t="shared" si="8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39"/>
      <c r="C14" s="139"/>
      <c r="D14" s="136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21" customHeight="1">
      <c r="A15" s="127"/>
      <c r="B15" s="139"/>
      <c r="C15" s="139"/>
      <c r="D15" s="136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21" customHeight="1">
      <c r="A16" s="127"/>
      <c r="B16" s="139"/>
      <c r="C16" s="139"/>
      <c r="D16" s="136"/>
      <c r="E16" s="129">
        <f t="shared" si="9"/>
        <v>0</v>
      </c>
      <c r="F16" s="129">
        <f t="shared" si="2"/>
        <v>0</v>
      </c>
      <c r="G16" s="129">
        <f t="shared" si="10"/>
        <v>0</v>
      </c>
      <c r="H16" s="129">
        <f>SUM(K16,N16,Q16,T16,W16)</f>
        <v>0</v>
      </c>
      <c r="I16" s="129">
        <f t="shared" si="3"/>
        <v>0</v>
      </c>
      <c r="J16" s="129"/>
      <c r="K16" s="129"/>
      <c r="L16" s="129">
        <f t="shared" si="4"/>
        <v>0</v>
      </c>
      <c r="M16" s="129"/>
      <c r="N16" s="129"/>
      <c r="O16" s="129">
        <f t="shared" si="5"/>
        <v>0</v>
      </c>
      <c r="P16" s="129"/>
      <c r="Q16" s="129"/>
      <c r="R16" s="129">
        <f t="shared" si="6"/>
        <v>0</v>
      </c>
      <c r="S16" s="129"/>
      <c r="T16" s="129"/>
      <c r="U16" s="129">
        <f t="shared" si="7"/>
        <v>0</v>
      </c>
      <c r="V16" s="129"/>
      <c r="W16" s="129"/>
      <c r="X16" s="129">
        <f t="shared" si="8"/>
        <v>0</v>
      </c>
      <c r="Y16" s="129"/>
      <c r="Z16" s="129"/>
      <c r="AA16" s="129"/>
      <c r="AB16" s="129"/>
      <c r="AC16" s="129"/>
      <c r="AD16" s="129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127"/>
      <c r="B17" s="139"/>
      <c r="C17" s="139"/>
      <c r="D17" s="136"/>
      <c r="E17" s="167">
        <f t="shared" si="9"/>
        <v>0</v>
      </c>
      <c r="F17" s="167">
        <f t="shared" si="2"/>
        <v>0</v>
      </c>
      <c r="G17" s="167">
        <f t="shared" si="10"/>
        <v>0</v>
      </c>
      <c r="H17" s="167">
        <f>SUM(K17,N17,Q17,T17,W17)</f>
        <v>0</v>
      </c>
      <c r="I17" s="167">
        <f t="shared" si="3"/>
        <v>0</v>
      </c>
      <c r="J17" s="167"/>
      <c r="K17" s="167"/>
      <c r="L17" s="167">
        <f t="shared" si="4"/>
        <v>0</v>
      </c>
      <c r="M17" s="167"/>
      <c r="N17" s="167"/>
      <c r="O17" s="167">
        <f t="shared" si="5"/>
        <v>0</v>
      </c>
      <c r="P17" s="167"/>
      <c r="Q17" s="167"/>
      <c r="R17" s="167">
        <f t="shared" si="6"/>
        <v>0</v>
      </c>
      <c r="S17" s="167"/>
      <c r="T17" s="167"/>
      <c r="U17" s="167">
        <f t="shared" si="7"/>
        <v>0</v>
      </c>
      <c r="V17" s="167"/>
      <c r="W17" s="167"/>
      <c r="X17" s="167">
        <f t="shared" si="8"/>
        <v>0</v>
      </c>
      <c r="Y17" s="167"/>
      <c r="Z17" s="167"/>
      <c r="AA17" s="167"/>
      <c r="AB17" s="167"/>
      <c r="AC17" s="167"/>
      <c r="AD17" s="16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  <row r="21" spans="1:254" ht="18" customHeight="1">
      <c r="A21" s="32"/>
      <c r="B21" s="32"/>
      <c r="C21" s="30"/>
      <c r="D21" s="18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</row>
  </sheetData>
  <sheetProtection formatCells="0" formatColumns="0" formatRows="0"/>
  <mergeCells count="13"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  <mergeCell ref="AA5:AA6"/>
    <mergeCell ref="AB5:AB6"/>
    <mergeCell ref="Z5:Z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5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7"/>
  <sheetViews>
    <sheetView showGridLines="0" showZeros="0" topLeftCell="C1" workbookViewId="0">
      <selection activeCell="E14" sqref="E14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34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98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19" t="s">
        <v>39</v>
      </c>
      <c r="E4" s="219" t="s">
        <v>11</v>
      </c>
      <c r="F4" s="219" t="s">
        <v>86</v>
      </c>
      <c r="G4" s="219" t="s">
        <v>120</v>
      </c>
      <c r="H4" s="219" t="s">
        <v>109</v>
      </c>
      <c r="I4" s="219" t="s">
        <v>110</v>
      </c>
      <c r="J4" s="219" t="s">
        <v>254</v>
      </c>
      <c r="K4" s="219" t="s">
        <v>112</v>
      </c>
      <c r="L4" s="219" t="s">
        <v>101</v>
      </c>
      <c r="M4" s="219" t="s">
        <v>29</v>
      </c>
      <c r="N4" s="219" t="s">
        <v>74</v>
      </c>
      <c r="O4" s="219" t="s">
        <v>252</v>
      </c>
      <c r="P4" s="219" t="s">
        <v>49</v>
      </c>
      <c r="Q4" s="219" t="s">
        <v>113</v>
      </c>
      <c r="R4" s="201" t="s">
        <v>63</v>
      </c>
      <c r="S4" s="201" t="s">
        <v>22</v>
      </c>
      <c r="T4" s="201" t="s">
        <v>253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35</v>
      </c>
      <c r="B5" s="100" t="s">
        <v>71</v>
      </c>
      <c r="C5" s="100" t="s">
        <v>65</v>
      </c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01"/>
      <c r="S5" s="201"/>
      <c r="T5" s="201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39"/>
      <c r="B7" s="139"/>
      <c r="C7" s="139"/>
      <c r="D7" s="144" t="s">
        <v>223</v>
      </c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35"/>
      <c r="B8" s="135"/>
      <c r="C8" s="135"/>
      <c r="D8" s="136" t="s">
        <v>256</v>
      </c>
      <c r="E8" s="149">
        <f t="shared" ref="E8:E16" si="1">SUM(F8:T8)</f>
        <v>0</v>
      </c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</row>
    <row r="9" spans="1:249" ht="19.5" customHeight="1">
      <c r="A9" s="135" t="s">
        <v>249</v>
      </c>
      <c r="B9" s="135"/>
      <c r="C9" s="135"/>
      <c r="D9" s="136"/>
      <c r="E9" s="149">
        <f t="shared" si="1"/>
        <v>0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</row>
    <row r="10" spans="1:249" ht="19.5" customHeight="1">
      <c r="A10" s="135"/>
      <c r="B10" s="135" t="s">
        <v>251</v>
      </c>
      <c r="C10" s="135"/>
      <c r="D10" s="136"/>
      <c r="E10" s="149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</row>
    <row r="11" spans="1:249" ht="19.5" customHeight="1">
      <c r="A11" s="135" t="s">
        <v>249</v>
      </c>
      <c r="B11" s="135" t="s">
        <v>251</v>
      </c>
      <c r="C11" s="135" t="s">
        <v>250</v>
      </c>
      <c r="D11" s="136" t="s">
        <v>259</v>
      </c>
      <c r="E11" s="149">
        <f>SUM(F11:T11)</f>
        <v>4.29</v>
      </c>
      <c r="F11" s="150">
        <v>1</v>
      </c>
      <c r="G11" s="150"/>
      <c r="H11" s="150"/>
      <c r="I11" s="150"/>
      <c r="J11" s="150"/>
      <c r="K11" s="150"/>
      <c r="L11" s="150">
        <v>0.5</v>
      </c>
      <c r="M11" s="150"/>
      <c r="N11" s="150"/>
      <c r="O11" s="150">
        <v>0.89</v>
      </c>
      <c r="P11" s="150">
        <v>1</v>
      </c>
      <c r="Q11" s="150">
        <v>0.5</v>
      </c>
      <c r="R11" s="150">
        <v>0.14000000000000001</v>
      </c>
      <c r="S11" s="150">
        <v>0.25</v>
      </c>
      <c r="T11" s="150">
        <v>0.01</v>
      </c>
    </row>
    <row r="12" spans="1:249" ht="19.5" customHeight="1">
      <c r="A12" s="127"/>
      <c r="B12" s="139"/>
      <c r="C12" s="139"/>
      <c r="D12" s="136"/>
      <c r="E12" s="149">
        <f t="shared" si="1"/>
        <v>0</v>
      </c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</row>
    <row r="13" spans="1:249" ht="19.5" customHeight="1">
      <c r="A13" s="127"/>
      <c r="B13" s="139"/>
      <c r="C13" s="139"/>
      <c r="D13" s="136"/>
      <c r="E13" s="149">
        <f t="shared" si="1"/>
        <v>0</v>
      </c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</row>
    <row r="14" spans="1:249" ht="19.5" customHeight="1">
      <c r="A14" s="127"/>
      <c r="B14" s="139"/>
      <c r="C14" s="139"/>
      <c r="D14" s="136"/>
      <c r="E14" s="149">
        <f t="shared" si="1"/>
        <v>0</v>
      </c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9.5" customHeight="1">
      <c r="A15" s="127"/>
      <c r="B15" s="139"/>
      <c r="C15" s="139"/>
      <c r="D15" s="136"/>
      <c r="E15" s="149">
        <f t="shared" si="1"/>
        <v>0</v>
      </c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</row>
    <row r="16" spans="1:249" ht="18" customHeight="1">
      <c r="A16" s="127"/>
      <c r="B16" s="139"/>
      <c r="C16" s="139"/>
      <c r="D16" s="136"/>
      <c r="E16" s="149">
        <f t="shared" si="1"/>
        <v>0</v>
      </c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9"/>
      <c r="S16" s="170"/>
      <c r="T16" s="169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</row>
    <row r="17" spans="4:20" ht="12.75" customHeight="1">
      <c r="D17" s="1"/>
      <c r="J17" s="43"/>
      <c r="O17" s="1"/>
      <c r="P17" s="1"/>
      <c r="Q17" s="1"/>
      <c r="T17" s="1"/>
    </row>
    <row r="18" spans="4:20" ht="12.75" customHeight="1">
      <c r="D18" s="1"/>
      <c r="J18" s="43"/>
      <c r="K18" s="43"/>
      <c r="M18" s="1"/>
      <c r="N18" s="1"/>
      <c r="O18" s="1"/>
      <c r="P18" s="1"/>
      <c r="Q18" s="1"/>
      <c r="T18" s="1"/>
    </row>
    <row r="19" spans="4:20" ht="12.75" customHeight="1">
      <c r="K19" s="43"/>
      <c r="L19" s="1"/>
      <c r="M19" s="1"/>
      <c r="N19" s="1"/>
      <c r="O19" s="1"/>
      <c r="P19" s="1"/>
      <c r="Q19" s="1"/>
      <c r="T19" s="1"/>
    </row>
    <row r="20" spans="4:20" ht="12.75" customHeight="1">
      <c r="L20" s="1"/>
      <c r="M20" s="1"/>
      <c r="N20" s="1"/>
      <c r="O20" s="1"/>
      <c r="P20" s="1"/>
    </row>
    <row r="21" spans="4:20" ht="12.75" customHeight="1"/>
    <row r="22" spans="4:20" ht="9.75" customHeight="1">
      <c r="O22" s="1"/>
      <c r="P22" s="1"/>
    </row>
    <row r="23" spans="4:20" ht="12.75" customHeight="1"/>
    <row r="24" spans="4:20" ht="12.75" customHeight="1"/>
    <row r="25" spans="4:20" ht="12.75" customHeight="1"/>
    <row r="26" spans="4:20" ht="12.75" customHeight="1"/>
    <row r="27" spans="4:20" ht="9.75" customHeight="1">
      <c r="M27" s="1"/>
      <c r="N27" s="1"/>
      <c r="O27" s="1"/>
      <c r="P27" s="1"/>
    </row>
  </sheetData>
  <sheetProtection formatCells="0" formatColumns="0" formatRows="0"/>
  <mergeCells count="17">
    <mergeCell ref="G4:G5"/>
    <mergeCell ref="R4:R5"/>
    <mergeCell ref="Q4:Q5"/>
    <mergeCell ref="M4:M5"/>
    <mergeCell ref="L4:L5"/>
    <mergeCell ref="O4:O5"/>
    <mergeCell ref="P4:P5"/>
    <mergeCell ref="D4:D5"/>
    <mergeCell ref="E4:E5"/>
    <mergeCell ref="F4:F5"/>
    <mergeCell ref="T4:T5"/>
    <mergeCell ref="K4:K5"/>
    <mergeCell ref="S4:S5"/>
    <mergeCell ref="H4:H5"/>
    <mergeCell ref="N4:N5"/>
    <mergeCell ref="J4:J5"/>
    <mergeCell ref="I4:I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tabSelected="1" topLeftCell="C1" workbookViewId="0">
      <selection activeCell="J12" sqref="J12"/>
    </sheetView>
  </sheetViews>
  <sheetFormatPr defaultColWidth="9.1640625" defaultRowHeight="11.25"/>
  <cols>
    <col min="1" max="3" width="6.1640625" customWidth="1"/>
    <col min="4" max="4" width="40.332031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42</v>
      </c>
      <c r="Q3" s="3"/>
    </row>
    <row r="4" spans="1:17" ht="22.5" customHeight="1">
      <c r="A4" s="87" t="s">
        <v>5</v>
      </c>
      <c r="B4" s="88"/>
      <c r="C4" s="89"/>
      <c r="D4" s="210" t="s">
        <v>39</v>
      </c>
      <c r="E4" s="235" t="s">
        <v>11</v>
      </c>
      <c r="F4" s="92" t="s">
        <v>69</v>
      </c>
      <c r="G4" s="92"/>
      <c r="H4" s="92"/>
      <c r="I4" s="92"/>
      <c r="J4" s="92"/>
      <c r="K4" s="102"/>
      <c r="L4" s="102"/>
      <c r="M4" s="202" t="s">
        <v>8</v>
      </c>
      <c r="N4" s="202" t="s">
        <v>62</v>
      </c>
      <c r="O4" s="103"/>
      <c r="P4" s="231" t="s">
        <v>116</v>
      </c>
      <c r="Q4" s="18"/>
    </row>
    <row r="5" spans="1:17" ht="23.25" customHeight="1">
      <c r="A5" s="216" t="s">
        <v>35</v>
      </c>
      <c r="B5" s="236" t="s">
        <v>71</v>
      </c>
      <c r="C5" s="216" t="s">
        <v>65</v>
      </c>
      <c r="D5" s="211"/>
      <c r="E5" s="202"/>
      <c r="F5" s="234" t="s">
        <v>13</v>
      </c>
      <c r="G5" s="87" t="s">
        <v>48</v>
      </c>
      <c r="H5" s="88"/>
      <c r="I5" s="87" t="s">
        <v>78</v>
      </c>
      <c r="J5" s="88"/>
      <c r="K5" s="231" t="s">
        <v>82</v>
      </c>
      <c r="L5" s="231"/>
      <c r="M5" s="202"/>
      <c r="N5" s="202"/>
      <c r="O5" s="104" t="s">
        <v>121</v>
      </c>
      <c r="P5" s="232"/>
      <c r="Q5" s="18"/>
    </row>
    <row r="6" spans="1:17" ht="20.25" customHeight="1">
      <c r="A6" s="211"/>
      <c r="B6" s="216"/>
      <c r="C6" s="211"/>
      <c r="D6" s="211"/>
      <c r="E6" s="202"/>
      <c r="F6" s="235"/>
      <c r="G6" s="94" t="s">
        <v>87</v>
      </c>
      <c r="H6" s="94" t="s">
        <v>79</v>
      </c>
      <c r="I6" s="94" t="s">
        <v>87</v>
      </c>
      <c r="J6" s="94" t="s">
        <v>79</v>
      </c>
      <c r="K6" s="91" t="s">
        <v>87</v>
      </c>
      <c r="L6" s="91" t="s">
        <v>79</v>
      </c>
      <c r="M6" s="202"/>
      <c r="N6" s="202"/>
      <c r="O6" s="105"/>
      <c r="P6" s="233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1" customFormat="1" ht="18.75" customHeight="1">
      <c r="A8" s="139"/>
      <c r="B8" s="139"/>
      <c r="C8" s="139"/>
      <c r="D8" s="144" t="s">
        <v>223</v>
      </c>
      <c r="E8" s="142"/>
      <c r="F8" s="61"/>
      <c r="G8" s="141"/>
      <c r="H8" s="142"/>
      <c r="I8" s="142"/>
      <c r="J8" s="142"/>
      <c r="K8" s="142"/>
      <c r="L8" s="61"/>
      <c r="M8" s="142"/>
      <c r="N8" s="61"/>
      <c r="O8" s="152"/>
      <c r="P8" s="152"/>
      <c r="Q8" s="18"/>
    </row>
    <row r="9" spans="1:17" ht="18.75" customHeight="1">
      <c r="A9" s="135"/>
      <c r="B9" s="135"/>
      <c r="C9" s="135"/>
      <c r="D9" s="136" t="s">
        <v>257</v>
      </c>
      <c r="E9" s="142">
        <f>SUM(F9,M9,N9,O9,P9)</f>
        <v>0</v>
      </c>
      <c r="F9" s="61">
        <f>SUM(G9:L9)</f>
        <v>0</v>
      </c>
      <c r="G9" s="141"/>
      <c r="H9" s="142"/>
      <c r="I9" s="142"/>
      <c r="J9" s="142"/>
      <c r="K9" s="142"/>
      <c r="L9" s="61"/>
      <c r="M9" s="142"/>
      <c r="N9" s="61"/>
      <c r="O9" s="152"/>
      <c r="P9" s="152"/>
    </row>
    <row r="10" spans="1:17" ht="18.75" customHeight="1">
      <c r="A10" s="135" t="s">
        <v>249</v>
      </c>
      <c r="B10" s="135"/>
      <c r="C10" s="135"/>
      <c r="D10" s="136"/>
      <c r="E10" s="142">
        <f t="shared" ref="E10:E17" si="1">SUM(F10,M10,N10,O10,P10)</f>
        <v>0</v>
      </c>
      <c r="F10" s="61"/>
      <c r="G10" s="141"/>
      <c r="H10" s="142"/>
      <c r="I10" s="142"/>
      <c r="J10" s="142"/>
      <c r="K10" s="142"/>
      <c r="L10" s="61"/>
      <c r="M10" s="142"/>
      <c r="N10" s="61"/>
      <c r="O10" s="152"/>
      <c r="P10" s="152"/>
    </row>
    <row r="11" spans="1:17" ht="18.75" customHeight="1">
      <c r="A11" s="135"/>
      <c r="B11" s="135" t="s">
        <v>251</v>
      </c>
      <c r="C11" s="135"/>
      <c r="D11" s="136"/>
      <c r="E11" s="142">
        <f t="shared" si="1"/>
        <v>0</v>
      </c>
      <c r="F11" s="61"/>
      <c r="G11" s="141"/>
      <c r="H11" s="142"/>
      <c r="I11" s="142"/>
      <c r="J11" s="142"/>
      <c r="K11" s="142"/>
      <c r="L11" s="61"/>
      <c r="M11" s="142"/>
      <c r="N11" s="61"/>
      <c r="O11" s="152"/>
      <c r="P11" s="152"/>
    </row>
    <row r="12" spans="1:17" ht="18.75" customHeight="1">
      <c r="A12" s="135" t="s">
        <v>249</v>
      </c>
      <c r="B12" s="135" t="s">
        <v>251</v>
      </c>
      <c r="C12" s="135" t="s">
        <v>250</v>
      </c>
      <c r="D12" s="136" t="s">
        <v>259</v>
      </c>
      <c r="E12" s="142">
        <f t="shared" si="1"/>
        <v>7.23</v>
      </c>
      <c r="F12" s="61">
        <f>SUM(G12:L12)</f>
        <v>3.44</v>
      </c>
      <c r="G12" s="141"/>
      <c r="H12" s="142"/>
      <c r="I12" s="142">
        <v>3.44</v>
      </c>
      <c r="J12" s="142"/>
      <c r="K12" s="142"/>
      <c r="L12" s="61"/>
      <c r="M12" s="142">
        <v>3.3</v>
      </c>
      <c r="N12" s="61"/>
      <c r="O12" s="152">
        <v>0.44</v>
      </c>
      <c r="P12" s="152">
        <v>0.05</v>
      </c>
      <c r="Q12" s="1"/>
    </row>
    <row r="13" spans="1:17" ht="18.75" customHeight="1">
      <c r="A13" s="127"/>
      <c r="B13" s="139"/>
      <c r="C13" s="139"/>
      <c r="D13" s="136"/>
      <c r="E13" s="142">
        <f t="shared" si="1"/>
        <v>0</v>
      </c>
      <c r="F13" s="61"/>
      <c r="G13" s="141"/>
      <c r="H13" s="142"/>
      <c r="I13" s="142"/>
      <c r="J13" s="142"/>
      <c r="K13" s="142"/>
      <c r="L13" s="61"/>
      <c r="M13" s="142"/>
      <c r="N13" s="61"/>
      <c r="O13" s="152"/>
      <c r="P13" s="152"/>
    </row>
    <row r="14" spans="1:17" ht="18.75" customHeight="1">
      <c r="A14" s="127"/>
      <c r="B14" s="139"/>
      <c r="C14" s="139"/>
      <c r="D14" s="136"/>
      <c r="E14" s="142">
        <f t="shared" si="1"/>
        <v>0</v>
      </c>
      <c r="F14" s="61"/>
      <c r="G14" s="141"/>
      <c r="H14" s="142"/>
      <c r="I14" s="142"/>
      <c r="J14" s="142"/>
      <c r="K14" s="142"/>
      <c r="L14" s="61"/>
      <c r="M14" s="142"/>
      <c r="N14" s="61"/>
      <c r="O14" s="152"/>
      <c r="P14" s="152"/>
    </row>
    <row r="15" spans="1:17" ht="18.75" customHeight="1">
      <c r="A15" s="127"/>
      <c r="B15" s="139"/>
      <c r="C15" s="139"/>
      <c r="D15" s="136"/>
      <c r="E15" s="142">
        <f t="shared" si="1"/>
        <v>0</v>
      </c>
      <c r="F15" s="61"/>
      <c r="G15" s="141"/>
      <c r="H15" s="142"/>
      <c r="I15" s="142"/>
      <c r="J15" s="142"/>
      <c r="K15" s="142"/>
      <c r="L15" s="61"/>
      <c r="M15" s="142"/>
      <c r="N15" s="61"/>
      <c r="O15" s="152"/>
      <c r="P15" s="152"/>
    </row>
    <row r="16" spans="1:17" ht="18.75" customHeight="1">
      <c r="A16" s="127"/>
      <c r="B16" s="139"/>
      <c r="C16" s="139"/>
      <c r="D16" s="136"/>
      <c r="E16" s="142">
        <f t="shared" si="1"/>
        <v>0</v>
      </c>
      <c r="F16" s="61"/>
      <c r="G16" s="141"/>
      <c r="H16" s="142"/>
      <c r="I16" s="142"/>
      <c r="J16" s="142"/>
      <c r="K16" s="142"/>
      <c r="L16" s="61"/>
      <c r="M16" s="142"/>
      <c r="N16" s="61"/>
      <c r="O16" s="152"/>
      <c r="P16" s="152"/>
    </row>
    <row r="17" spans="1:16" ht="18.75" customHeight="1">
      <c r="A17" s="127"/>
      <c r="B17" s="139"/>
      <c r="C17" s="139"/>
      <c r="D17" s="136"/>
      <c r="E17" s="142">
        <f t="shared" si="1"/>
        <v>0</v>
      </c>
      <c r="F17" s="61"/>
      <c r="G17" s="141"/>
      <c r="H17" s="142"/>
      <c r="I17" s="142"/>
      <c r="J17" s="142"/>
      <c r="K17" s="142"/>
      <c r="L17" s="61"/>
      <c r="M17" s="142"/>
      <c r="N17" s="61"/>
      <c r="O17" s="152"/>
      <c r="P17" s="152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31"/>
  <sheetViews>
    <sheetView showGridLines="0" showZeros="0" workbookViewId="0">
      <selection activeCell="I22" sqref="I22"/>
    </sheetView>
  </sheetViews>
  <sheetFormatPr defaultRowHeight="11.25"/>
  <cols>
    <col min="1" max="3" width="6.1640625" customWidth="1"/>
    <col min="4" max="4" width="36.1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37" t="s">
        <v>119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7"/>
      <c r="BP3" s="237"/>
      <c r="BQ3" s="237"/>
      <c r="BR3" s="237"/>
      <c r="BS3" s="237"/>
      <c r="BT3" s="237"/>
      <c r="BU3" s="237"/>
      <c r="BV3" s="237"/>
      <c r="BW3" s="237"/>
      <c r="BX3" s="237"/>
      <c r="BY3" s="237"/>
      <c r="BZ3" s="237"/>
      <c r="CA3" s="237"/>
      <c r="CB3" s="237"/>
      <c r="CC3" s="237"/>
      <c r="CD3" s="237"/>
      <c r="CE3" s="237"/>
      <c r="CF3" s="237"/>
      <c r="CG3" s="237"/>
      <c r="CH3" s="237"/>
      <c r="CI3" s="237"/>
      <c r="CJ3" s="237"/>
      <c r="CK3" s="237"/>
      <c r="CL3" s="237"/>
      <c r="CM3" s="237"/>
      <c r="CN3" s="237"/>
      <c r="CO3" s="237"/>
      <c r="CP3" s="237"/>
      <c r="CQ3" s="237"/>
      <c r="CR3" s="237"/>
      <c r="CS3" s="237"/>
      <c r="CT3" s="237"/>
      <c r="CU3" s="237"/>
      <c r="CV3" s="237"/>
      <c r="CW3" s="237"/>
      <c r="CX3" s="237"/>
      <c r="CY3" s="237"/>
      <c r="CZ3" s="237"/>
      <c r="DA3" s="237"/>
      <c r="DB3" s="237"/>
      <c r="DC3" s="237"/>
      <c r="DD3" s="237"/>
      <c r="DE3" s="237"/>
    </row>
    <row r="4" spans="1:109" ht="20.25" customHeight="1">
      <c r="A4" s="21" t="s">
        <v>131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38" t="s">
        <v>42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  <c r="BA5" s="238"/>
      <c r="BB5" s="238"/>
      <c r="BC5" s="238"/>
      <c r="BD5" s="238"/>
      <c r="BE5" s="238"/>
      <c r="BF5" s="238"/>
      <c r="BG5" s="238"/>
      <c r="BH5" s="238"/>
      <c r="BI5" s="238"/>
      <c r="BJ5" s="238"/>
      <c r="BK5" s="238"/>
      <c r="BL5" s="238"/>
      <c r="BM5" s="238"/>
      <c r="BN5" s="238"/>
      <c r="BO5" s="238"/>
      <c r="BP5" s="238"/>
      <c r="BQ5" s="238"/>
      <c r="BR5" s="238"/>
      <c r="BS5" s="238"/>
      <c r="BT5" s="238"/>
      <c r="BU5" s="238"/>
      <c r="BV5" s="238"/>
      <c r="BW5" s="238"/>
      <c r="BX5" s="238"/>
      <c r="BY5" s="238"/>
      <c r="BZ5" s="238"/>
      <c r="CA5" s="238"/>
      <c r="CB5" s="238"/>
      <c r="CC5" s="238"/>
      <c r="CD5" s="238"/>
      <c r="CE5" s="238"/>
      <c r="CF5" s="238"/>
      <c r="CG5" s="238"/>
      <c r="CH5" s="238"/>
      <c r="CI5" s="238"/>
      <c r="CJ5" s="238"/>
      <c r="CK5" s="238"/>
      <c r="CL5" s="238"/>
      <c r="CM5" s="238"/>
      <c r="CN5" s="238"/>
      <c r="CO5" s="238"/>
      <c r="CP5" s="238"/>
      <c r="CQ5" s="238"/>
      <c r="CR5" s="238"/>
      <c r="CS5" s="238"/>
      <c r="CT5" s="238"/>
      <c r="CU5" s="238"/>
      <c r="CV5" s="238"/>
      <c r="CW5" s="238"/>
      <c r="CX5" s="238"/>
      <c r="CY5" s="238"/>
      <c r="CZ5" s="238"/>
      <c r="DA5" s="238"/>
      <c r="DB5" s="238"/>
      <c r="DC5" s="238"/>
      <c r="DD5" s="238"/>
      <c r="DE5" s="238"/>
    </row>
    <row r="6" spans="1:109" ht="25.5" customHeight="1">
      <c r="A6" s="209" t="s">
        <v>5</v>
      </c>
      <c r="B6" s="209"/>
      <c r="C6" s="209"/>
      <c r="D6" s="241" t="s">
        <v>219</v>
      </c>
      <c r="E6" s="241" t="s">
        <v>107</v>
      </c>
      <c r="F6" s="242" t="s">
        <v>132</v>
      </c>
      <c r="G6" s="242" t="s">
        <v>130</v>
      </c>
      <c r="H6" s="198" t="s">
        <v>122</v>
      </c>
      <c r="I6" s="198"/>
      <c r="J6" s="198"/>
      <c r="K6" s="198"/>
      <c r="L6" s="198"/>
      <c r="M6" s="198"/>
      <c r="N6" s="198"/>
      <c r="O6" s="198"/>
      <c r="P6" s="198"/>
      <c r="Q6" s="198" t="s">
        <v>123</v>
      </c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 t="s">
        <v>124</v>
      </c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246" t="s">
        <v>125</v>
      </c>
      <c r="BN6" s="246"/>
      <c r="BO6" s="246"/>
      <c r="BP6" s="246"/>
      <c r="BQ6" s="246"/>
      <c r="BR6" s="246" t="s">
        <v>126</v>
      </c>
      <c r="BS6" s="246"/>
      <c r="BT6" s="246"/>
      <c r="BU6" s="200" t="s">
        <v>127</v>
      </c>
      <c r="BV6" s="200"/>
      <c r="BW6" s="200"/>
      <c r="BX6" s="246" t="s">
        <v>128</v>
      </c>
      <c r="BY6" s="246"/>
      <c r="BZ6" s="246"/>
      <c r="CA6" s="246"/>
      <c r="CB6" s="246"/>
      <c r="CC6" s="246"/>
      <c r="CD6" s="246"/>
      <c r="CE6" s="246"/>
      <c r="CF6" s="246"/>
      <c r="CG6" s="246"/>
      <c r="CH6" s="246"/>
      <c r="CI6" s="246" t="s">
        <v>118</v>
      </c>
      <c r="CJ6" s="246"/>
      <c r="CK6" s="246"/>
      <c r="CL6" s="246"/>
      <c r="CM6" s="246"/>
      <c r="CN6" s="246"/>
      <c r="CO6" s="246"/>
      <c r="CP6" s="246"/>
      <c r="CQ6" s="246"/>
      <c r="CR6" s="246"/>
      <c r="CS6" s="246"/>
      <c r="CT6" s="246"/>
      <c r="CU6" s="246"/>
      <c r="CV6" s="246"/>
      <c r="CW6" s="246"/>
      <c r="CX6" s="246"/>
      <c r="CY6" s="245" t="s">
        <v>205</v>
      </c>
      <c r="CZ6" s="246"/>
      <c r="DA6" s="246"/>
      <c r="DB6" s="246"/>
      <c r="DC6" s="246"/>
      <c r="DD6" s="246"/>
      <c r="DE6" s="246"/>
    </row>
    <row r="7" spans="1:109" ht="12" customHeight="1">
      <c r="A7" s="214"/>
      <c r="B7" s="214"/>
      <c r="C7" s="211"/>
      <c r="D7" s="211"/>
      <c r="E7" s="211"/>
      <c r="F7" s="202"/>
      <c r="G7" s="202"/>
      <c r="H7" s="243" t="s">
        <v>138</v>
      </c>
      <c r="I7" s="243" t="s">
        <v>135</v>
      </c>
      <c r="J7" s="243" t="s">
        <v>136</v>
      </c>
      <c r="K7" s="243" t="s">
        <v>137</v>
      </c>
      <c r="L7" s="243" t="s">
        <v>212</v>
      </c>
      <c r="M7" s="243" t="s">
        <v>213</v>
      </c>
      <c r="N7" s="243" t="s">
        <v>214</v>
      </c>
      <c r="O7" s="243" t="s">
        <v>215</v>
      </c>
      <c r="P7" s="243" t="s">
        <v>216</v>
      </c>
      <c r="Q7" s="243" t="s">
        <v>217</v>
      </c>
      <c r="R7" s="243" t="s">
        <v>218</v>
      </c>
      <c r="S7" s="243" t="s">
        <v>120</v>
      </c>
      <c r="T7" s="243" t="s">
        <v>139</v>
      </c>
      <c r="U7" s="243" t="s">
        <v>140</v>
      </c>
      <c r="V7" s="243" t="s">
        <v>109</v>
      </c>
      <c r="W7" s="243" t="s">
        <v>110</v>
      </c>
      <c r="X7" s="243" t="s">
        <v>111</v>
      </c>
      <c r="Y7" s="243" t="s">
        <v>112</v>
      </c>
      <c r="Z7" s="243" t="s">
        <v>141</v>
      </c>
      <c r="AA7" s="243" t="s">
        <v>142</v>
      </c>
      <c r="AB7" s="243" t="s">
        <v>143</v>
      </c>
      <c r="AC7" s="243" t="s">
        <v>144</v>
      </c>
      <c r="AD7" s="243" t="s">
        <v>145</v>
      </c>
      <c r="AE7" s="243" t="s">
        <v>146</v>
      </c>
      <c r="AF7" s="243" t="s">
        <v>147</v>
      </c>
      <c r="AG7" s="243" t="s">
        <v>113</v>
      </c>
      <c r="AH7" s="243" t="s">
        <v>148</v>
      </c>
      <c r="AI7" s="243" t="s">
        <v>149</v>
      </c>
      <c r="AJ7" s="243" t="s">
        <v>150</v>
      </c>
      <c r="AK7" s="243" t="s">
        <v>151</v>
      </c>
      <c r="AL7" s="243" t="s">
        <v>152</v>
      </c>
      <c r="AM7" s="243" t="s">
        <v>153</v>
      </c>
      <c r="AN7" s="243" t="s">
        <v>154</v>
      </c>
      <c r="AO7" s="243" t="s">
        <v>155</v>
      </c>
      <c r="AP7" s="243" t="s">
        <v>156</v>
      </c>
      <c r="AQ7" s="243" t="s">
        <v>157</v>
      </c>
      <c r="AR7" s="243" t="s">
        <v>158</v>
      </c>
      <c r="AS7" s="243" t="s">
        <v>159</v>
      </c>
      <c r="AT7" s="243" t="s">
        <v>160</v>
      </c>
      <c r="AU7" s="243" t="s">
        <v>161</v>
      </c>
      <c r="AV7" s="243" t="s">
        <v>162</v>
      </c>
      <c r="AW7" s="243" t="s">
        <v>114</v>
      </c>
      <c r="AX7" s="243" t="s">
        <v>165</v>
      </c>
      <c r="AY7" s="244" t="s">
        <v>163</v>
      </c>
      <c r="AZ7" s="243" t="s">
        <v>164</v>
      </c>
      <c r="BA7" s="243" t="s">
        <v>166</v>
      </c>
      <c r="BB7" s="243" t="s">
        <v>167</v>
      </c>
      <c r="BC7" s="243" t="s">
        <v>168</v>
      </c>
      <c r="BD7" s="243" t="s">
        <v>169</v>
      </c>
      <c r="BE7" s="243" t="s">
        <v>121</v>
      </c>
      <c r="BF7" s="243" t="s">
        <v>170</v>
      </c>
      <c r="BG7" s="243" t="s">
        <v>171</v>
      </c>
      <c r="BH7" s="243" t="s">
        <v>172</v>
      </c>
      <c r="BI7" s="243" t="s">
        <v>173</v>
      </c>
      <c r="BJ7" s="243" t="s">
        <v>174</v>
      </c>
      <c r="BK7" s="243" t="s">
        <v>175</v>
      </c>
      <c r="BL7" s="243" t="s">
        <v>115</v>
      </c>
      <c r="BM7" s="245" t="s">
        <v>176</v>
      </c>
      <c r="BN7" s="245" t="s">
        <v>177</v>
      </c>
      <c r="BO7" s="245" t="s">
        <v>178</v>
      </c>
      <c r="BP7" s="245" t="s">
        <v>179</v>
      </c>
      <c r="BQ7" s="245" t="s">
        <v>180</v>
      </c>
      <c r="BR7" s="245" t="s">
        <v>181</v>
      </c>
      <c r="BS7" s="245" t="s">
        <v>182</v>
      </c>
      <c r="BT7" s="245" t="s">
        <v>183</v>
      </c>
      <c r="BU7" s="245" t="s">
        <v>184</v>
      </c>
      <c r="BV7" s="245" t="s">
        <v>185</v>
      </c>
      <c r="BW7" s="245" t="s">
        <v>186</v>
      </c>
      <c r="BX7" s="245" t="s">
        <v>187</v>
      </c>
      <c r="BY7" s="245" t="s">
        <v>188</v>
      </c>
      <c r="BZ7" s="245" t="s">
        <v>189</v>
      </c>
      <c r="CA7" s="245" t="s">
        <v>190</v>
      </c>
      <c r="CB7" s="245" t="s">
        <v>191</v>
      </c>
      <c r="CC7" s="245" t="s">
        <v>192</v>
      </c>
      <c r="CD7" s="245" t="s">
        <v>193</v>
      </c>
      <c r="CE7" s="245" t="s">
        <v>194</v>
      </c>
      <c r="CF7" s="245" t="s">
        <v>195</v>
      </c>
      <c r="CG7" s="245" t="s">
        <v>196</v>
      </c>
      <c r="CH7" s="245" t="s">
        <v>197</v>
      </c>
      <c r="CI7" s="239" t="s">
        <v>198</v>
      </c>
      <c r="CJ7" s="239" t="s">
        <v>188</v>
      </c>
      <c r="CK7" s="239" t="s">
        <v>199</v>
      </c>
      <c r="CL7" s="239" t="s">
        <v>190</v>
      </c>
      <c r="CM7" s="239" t="s">
        <v>191</v>
      </c>
      <c r="CN7" s="239" t="s">
        <v>192</v>
      </c>
      <c r="CO7" s="239" t="s">
        <v>193</v>
      </c>
      <c r="CP7" s="239" t="s">
        <v>194</v>
      </c>
      <c r="CQ7" s="239" t="s">
        <v>200</v>
      </c>
      <c r="CR7" s="239" t="s">
        <v>201</v>
      </c>
      <c r="CS7" s="239" t="s">
        <v>202</v>
      </c>
      <c r="CT7" s="239" t="s">
        <v>203</v>
      </c>
      <c r="CU7" s="239" t="s">
        <v>195</v>
      </c>
      <c r="CV7" s="239" t="s">
        <v>196</v>
      </c>
      <c r="CW7" s="239" t="s">
        <v>204</v>
      </c>
      <c r="CX7" s="239" t="s">
        <v>118</v>
      </c>
      <c r="CY7" s="245" t="s">
        <v>206</v>
      </c>
      <c r="CZ7" s="245" t="s">
        <v>207</v>
      </c>
      <c r="DA7" s="245" t="s">
        <v>208</v>
      </c>
      <c r="DB7" s="245" t="s">
        <v>209</v>
      </c>
      <c r="DC7" s="245" t="s">
        <v>210</v>
      </c>
      <c r="DD7" s="245" t="s">
        <v>211</v>
      </c>
      <c r="DE7" s="245" t="s">
        <v>129</v>
      </c>
    </row>
    <row r="8" spans="1:109" ht="12" customHeight="1">
      <c r="A8" s="214"/>
      <c r="B8" s="214"/>
      <c r="C8" s="211"/>
      <c r="D8" s="211"/>
      <c r="E8" s="211"/>
      <c r="F8" s="202"/>
      <c r="G8" s="202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  <c r="AT8" s="243"/>
      <c r="AU8" s="243"/>
      <c r="AV8" s="243"/>
      <c r="AW8" s="243"/>
      <c r="AX8" s="243"/>
      <c r="AY8" s="244"/>
      <c r="AZ8" s="243"/>
      <c r="BA8" s="243"/>
      <c r="BB8" s="243"/>
      <c r="BC8" s="243"/>
      <c r="BD8" s="243"/>
      <c r="BE8" s="243"/>
      <c r="BF8" s="243"/>
      <c r="BG8" s="243"/>
      <c r="BH8" s="243"/>
      <c r="BI8" s="243"/>
      <c r="BJ8" s="243"/>
      <c r="BK8" s="243"/>
      <c r="BL8" s="243"/>
      <c r="BM8" s="246"/>
      <c r="BN8" s="245"/>
      <c r="BO8" s="245"/>
      <c r="BP8" s="245"/>
      <c r="BQ8" s="245"/>
      <c r="BR8" s="245"/>
      <c r="BS8" s="245"/>
      <c r="BT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0"/>
      <c r="CJ8" s="240"/>
      <c r="CK8" s="240"/>
      <c r="CL8" s="240"/>
      <c r="CM8" s="240"/>
      <c r="CN8" s="240"/>
      <c r="CO8" s="240"/>
      <c r="CP8" s="240"/>
      <c r="CQ8" s="240"/>
      <c r="CR8" s="240"/>
      <c r="CS8" s="240"/>
      <c r="CT8" s="240"/>
      <c r="CU8" s="240"/>
      <c r="CV8" s="240"/>
      <c r="CW8" s="240"/>
      <c r="CX8" s="240"/>
      <c r="CY8" s="245"/>
      <c r="CZ8" s="245"/>
      <c r="DA8" s="245"/>
      <c r="DB8" s="245"/>
      <c r="DC8" s="245"/>
      <c r="DD8" s="245"/>
      <c r="DE8" s="245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220</v>
      </c>
      <c r="E9" s="114" t="s">
        <v>220</v>
      </c>
      <c r="F9" s="113" t="s">
        <v>220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6"/>
      <c r="B10" s="91"/>
      <c r="C10" s="91"/>
      <c r="D10" s="157" t="s">
        <v>223</v>
      </c>
      <c r="E10" s="158"/>
      <c r="F10" s="159"/>
      <c r="G10" s="153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4"/>
      <c r="BP10" s="154"/>
      <c r="BQ10" s="154"/>
      <c r="BR10" s="154"/>
      <c r="BS10" s="154"/>
      <c r="BT10" s="154"/>
      <c r="BU10" s="154"/>
      <c r="BV10" s="154"/>
      <c r="BW10" s="154"/>
      <c r="BX10" s="154"/>
      <c r="BY10" s="154"/>
      <c r="BZ10" s="154"/>
      <c r="CA10" s="154"/>
      <c r="CB10" s="154"/>
      <c r="CC10" s="154"/>
      <c r="CD10" s="154"/>
      <c r="CE10" s="154"/>
      <c r="CF10" s="154"/>
      <c r="CG10" s="154"/>
      <c r="CH10" s="154"/>
      <c r="CI10" s="154"/>
      <c r="CJ10" s="154"/>
      <c r="CK10" s="154"/>
      <c r="CL10" s="154"/>
      <c r="CM10" s="154"/>
      <c r="CN10" s="154"/>
      <c r="CO10" s="154"/>
      <c r="CP10" s="154">
        <v>0</v>
      </c>
      <c r="CQ10" s="154">
        <v>0</v>
      </c>
      <c r="CR10" s="154">
        <v>0</v>
      </c>
      <c r="CS10" s="154">
        <v>0</v>
      </c>
      <c r="CT10" s="154">
        <v>0</v>
      </c>
      <c r="CU10" s="154">
        <v>0</v>
      </c>
      <c r="CV10" s="154">
        <v>0</v>
      </c>
      <c r="CW10" s="154">
        <v>0</v>
      </c>
      <c r="CX10" s="154">
        <v>0</v>
      </c>
      <c r="CY10" s="154">
        <v>0</v>
      </c>
      <c r="CZ10" s="154">
        <v>0</v>
      </c>
      <c r="DA10" s="154">
        <v>0</v>
      </c>
      <c r="DB10" s="154">
        <v>0</v>
      </c>
      <c r="DC10" s="154">
        <v>0</v>
      </c>
      <c r="DD10" s="154">
        <v>0</v>
      </c>
      <c r="DE10" s="155">
        <v>0</v>
      </c>
    </row>
    <row r="11" spans="1:109" ht="18.75" customHeight="1">
      <c r="A11" s="135"/>
      <c r="B11" s="135"/>
      <c r="C11" s="135"/>
      <c r="D11" s="136" t="s">
        <v>257</v>
      </c>
      <c r="E11" s="158"/>
      <c r="F11" s="159"/>
      <c r="G11" s="153">
        <f>SUM(H11,Q11,AX11,CI11)</f>
        <v>0</v>
      </c>
      <c r="H11" s="154">
        <f>SUM(I11:P11)</f>
        <v>0</v>
      </c>
      <c r="I11" s="154"/>
      <c r="J11" s="154"/>
      <c r="K11" s="154"/>
      <c r="L11" s="154"/>
      <c r="M11" s="154"/>
      <c r="N11" s="154"/>
      <c r="O11" s="154"/>
      <c r="P11" s="154"/>
      <c r="Q11" s="154">
        <f>SUM(R11:AW11)</f>
        <v>0</v>
      </c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>
        <f>SUM(CO11)</f>
        <v>0</v>
      </c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>
        <f t="shared" ref="BJ11:CJ11" si="0">SUM(BJ12:BJ31)</f>
        <v>0</v>
      </c>
      <c r="BK11" s="154">
        <f t="shared" si="0"/>
        <v>0</v>
      </c>
      <c r="BL11" s="154">
        <f t="shared" si="0"/>
        <v>0</v>
      </c>
      <c r="BM11" s="154">
        <f t="shared" si="0"/>
        <v>0</v>
      </c>
      <c r="BN11" s="154">
        <f t="shared" si="0"/>
        <v>0</v>
      </c>
      <c r="BO11" s="154">
        <f t="shared" si="0"/>
        <v>0</v>
      </c>
      <c r="BP11" s="154">
        <f t="shared" si="0"/>
        <v>0</v>
      </c>
      <c r="BQ11" s="154">
        <f t="shared" si="0"/>
        <v>0</v>
      </c>
      <c r="BR11" s="154">
        <f t="shared" si="0"/>
        <v>0</v>
      </c>
      <c r="BS11" s="154">
        <f t="shared" si="0"/>
        <v>0</v>
      </c>
      <c r="BT11" s="154">
        <f t="shared" si="0"/>
        <v>0</v>
      </c>
      <c r="BU11" s="154">
        <f t="shared" si="0"/>
        <v>0</v>
      </c>
      <c r="BV11" s="154">
        <f t="shared" si="0"/>
        <v>0</v>
      </c>
      <c r="BW11" s="154">
        <f t="shared" si="0"/>
        <v>0</v>
      </c>
      <c r="BX11" s="154">
        <f t="shared" si="0"/>
        <v>0</v>
      </c>
      <c r="BY11" s="154">
        <f t="shared" si="0"/>
        <v>0</v>
      </c>
      <c r="BZ11" s="154">
        <f t="shared" si="0"/>
        <v>0</v>
      </c>
      <c r="CA11" s="154">
        <f t="shared" si="0"/>
        <v>0</v>
      </c>
      <c r="CB11" s="154">
        <f t="shared" si="0"/>
        <v>0</v>
      </c>
      <c r="CC11" s="154">
        <f t="shared" si="0"/>
        <v>0</v>
      </c>
      <c r="CD11" s="154">
        <f t="shared" si="0"/>
        <v>0</v>
      </c>
      <c r="CE11" s="154">
        <f t="shared" si="0"/>
        <v>0</v>
      </c>
      <c r="CF11" s="154">
        <f t="shared" si="0"/>
        <v>0</v>
      </c>
      <c r="CG11" s="154">
        <f t="shared" si="0"/>
        <v>0</v>
      </c>
      <c r="CH11" s="154">
        <f t="shared" si="0"/>
        <v>0</v>
      </c>
      <c r="CI11" s="154">
        <f>SUM(CK11:CO11)</f>
        <v>0</v>
      </c>
      <c r="CJ11" s="154">
        <f t="shared" si="0"/>
        <v>0</v>
      </c>
      <c r="CK11" s="154"/>
      <c r="CL11" s="154"/>
      <c r="CM11" s="154"/>
      <c r="CN11" s="154"/>
      <c r="CO11" s="154"/>
      <c r="CP11" s="154">
        <v>0</v>
      </c>
      <c r="CQ11" s="154">
        <v>0</v>
      </c>
      <c r="CR11" s="154">
        <v>0</v>
      </c>
      <c r="CS11" s="154">
        <v>0</v>
      </c>
      <c r="CT11" s="154">
        <v>0</v>
      </c>
      <c r="CU11" s="154">
        <v>0</v>
      </c>
      <c r="CV11" s="154">
        <v>0</v>
      </c>
      <c r="CW11" s="154">
        <v>0</v>
      </c>
      <c r="CX11" s="154">
        <v>0</v>
      </c>
      <c r="CY11" s="154">
        <v>0</v>
      </c>
      <c r="CZ11" s="154">
        <v>0</v>
      </c>
      <c r="DA11" s="154">
        <v>0</v>
      </c>
      <c r="DB11" s="154">
        <v>0</v>
      </c>
      <c r="DC11" s="154">
        <v>0</v>
      </c>
      <c r="DD11" s="154">
        <v>0</v>
      </c>
      <c r="DE11" s="155">
        <v>0</v>
      </c>
    </row>
    <row r="12" spans="1:109" ht="18.75" customHeight="1">
      <c r="A12" s="135"/>
      <c r="B12" s="135"/>
      <c r="C12" s="135"/>
      <c r="D12" s="136"/>
      <c r="E12" s="158"/>
      <c r="F12" s="159"/>
      <c r="G12" s="153">
        <f t="shared" ref="G12:G31" si="1">SUM(H12,Q12,AX12,CI12)</f>
        <v>0</v>
      </c>
      <c r="H12" s="154">
        <f t="shared" ref="H12:H31" si="2">SUM(I12:P12)</f>
        <v>0</v>
      </c>
      <c r="I12" s="154"/>
      <c r="J12" s="154"/>
      <c r="K12" s="154"/>
      <c r="L12" s="154"/>
      <c r="M12" s="154"/>
      <c r="N12" s="154"/>
      <c r="O12" s="154"/>
      <c r="P12" s="154"/>
      <c r="Q12" s="154">
        <f t="shared" ref="Q12:Q31" si="3">SUM(R12:AW12)</f>
        <v>0</v>
      </c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>
        <f t="shared" ref="AX12:AX31" si="4">SUM(CO12)</f>
        <v>0</v>
      </c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154"/>
      <c r="BV12" s="154"/>
      <c r="BW12" s="154"/>
      <c r="BX12" s="154"/>
      <c r="BY12" s="154"/>
      <c r="BZ12" s="154"/>
      <c r="CA12" s="154"/>
      <c r="CB12" s="154"/>
      <c r="CC12" s="154"/>
      <c r="CD12" s="154"/>
      <c r="CE12" s="154"/>
      <c r="CF12" s="154"/>
      <c r="CG12" s="154"/>
      <c r="CH12" s="154"/>
      <c r="CI12" s="154"/>
      <c r="CJ12" s="154"/>
      <c r="CK12" s="154"/>
      <c r="CL12" s="154"/>
      <c r="CM12" s="154"/>
      <c r="CN12" s="154"/>
      <c r="CO12" s="154"/>
      <c r="CP12" s="154">
        <v>0</v>
      </c>
      <c r="CQ12" s="154">
        <v>0</v>
      </c>
      <c r="CR12" s="154">
        <v>0</v>
      </c>
      <c r="CS12" s="154">
        <v>0</v>
      </c>
      <c r="CT12" s="154">
        <v>0</v>
      </c>
      <c r="CU12" s="154">
        <v>0</v>
      </c>
      <c r="CV12" s="154">
        <v>0</v>
      </c>
      <c r="CW12" s="154">
        <v>0</v>
      </c>
      <c r="CX12" s="154">
        <v>0</v>
      </c>
      <c r="CY12" s="154">
        <v>0</v>
      </c>
      <c r="CZ12" s="154">
        <v>0</v>
      </c>
      <c r="DA12" s="154">
        <v>0</v>
      </c>
      <c r="DB12" s="154">
        <v>0</v>
      </c>
      <c r="DC12" s="154">
        <v>0</v>
      </c>
      <c r="DD12" s="154">
        <v>0</v>
      </c>
      <c r="DE12" s="155">
        <v>0</v>
      </c>
    </row>
    <row r="13" spans="1:109" ht="18.75" customHeight="1">
      <c r="A13" s="135"/>
      <c r="B13" s="135"/>
      <c r="C13" s="135"/>
      <c r="D13" s="136"/>
      <c r="E13" s="157"/>
      <c r="F13" s="159"/>
      <c r="G13" s="153">
        <f t="shared" si="1"/>
        <v>0</v>
      </c>
      <c r="H13" s="154">
        <f t="shared" si="2"/>
        <v>0</v>
      </c>
      <c r="I13" s="154"/>
      <c r="J13" s="154"/>
      <c r="K13" s="154"/>
      <c r="L13" s="154"/>
      <c r="M13" s="154"/>
      <c r="N13" s="154"/>
      <c r="O13" s="154"/>
      <c r="P13" s="154"/>
      <c r="Q13" s="154">
        <f t="shared" si="3"/>
        <v>0</v>
      </c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>
        <f t="shared" si="4"/>
        <v>0</v>
      </c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  <c r="BI13" s="154"/>
      <c r="BJ13" s="154"/>
      <c r="BK13" s="154"/>
      <c r="BL13" s="154"/>
      <c r="BM13" s="154"/>
      <c r="BN13" s="154"/>
      <c r="BO13" s="154"/>
      <c r="BP13" s="154"/>
      <c r="BQ13" s="154"/>
      <c r="BR13" s="154"/>
      <c r="BS13" s="154"/>
      <c r="BT13" s="154"/>
      <c r="BU13" s="154"/>
      <c r="BV13" s="154"/>
      <c r="BW13" s="154"/>
      <c r="BX13" s="154"/>
      <c r="BY13" s="154"/>
      <c r="BZ13" s="154"/>
      <c r="CA13" s="154"/>
      <c r="CB13" s="154"/>
      <c r="CC13" s="154"/>
      <c r="CD13" s="154"/>
      <c r="CE13" s="154"/>
      <c r="CF13" s="154"/>
      <c r="CG13" s="154"/>
      <c r="CH13" s="154"/>
      <c r="CI13" s="154"/>
      <c r="CJ13" s="154"/>
      <c r="CK13" s="154"/>
      <c r="CL13" s="154"/>
      <c r="CM13" s="154"/>
      <c r="CN13" s="154"/>
      <c r="CO13" s="154"/>
      <c r="CP13" s="154">
        <v>0</v>
      </c>
      <c r="CQ13" s="154">
        <v>0</v>
      </c>
      <c r="CR13" s="154">
        <v>0</v>
      </c>
      <c r="CS13" s="154">
        <v>0</v>
      </c>
      <c r="CT13" s="154">
        <v>0</v>
      </c>
      <c r="CU13" s="154">
        <v>0</v>
      </c>
      <c r="CV13" s="154">
        <v>0</v>
      </c>
      <c r="CW13" s="154">
        <v>0</v>
      </c>
      <c r="CX13" s="154">
        <v>0</v>
      </c>
      <c r="CY13" s="154">
        <v>0</v>
      </c>
      <c r="CZ13" s="154">
        <v>0</v>
      </c>
      <c r="DA13" s="154">
        <v>0</v>
      </c>
      <c r="DB13" s="154">
        <v>0</v>
      </c>
      <c r="DC13" s="154">
        <v>0</v>
      </c>
      <c r="DD13" s="154">
        <v>0</v>
      </c>
      <c r="DE13" s="155">
        <v>0</v>
      </c>
    </row>
    <row r="14" spans="1:109" ht="18.75" customHeight="1">
      <c r="A14" s="127"/>
      <c r="B14" s="139"/>
      <c r="C14" s="139"/>
      <c r="D14" s="136"/>
      <c r="E14" s="158"/>
      <c r="F14" s="159"/>
      <c r="G14" s="153">
        <f>SUM(H14,Q14,AX14,CI14)</f>
        <v>0</v>
      </c>
      <c r="H14" s="154">
        <f>SUM(I14:P14)</f>
        <v>0</v>
      </c>
      <c r="I14" s="154"/>
      <c r="J14" s="154"/>
      <c r="K14" s="154"/>
      <c r="L14" s="154"/>
      <c r="M14" s="154"/>
      <c r="N14" s="154"/>
      <c r="O14" s="154"/>
      <c r="P14" s="154"/>
      <c r="Q14" s="154">
        <f>SUM(R14:AW14)</f>
        <v>0</v>
      </c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>
        <f>SUM(CO14)</f>
        <v>0</v>
      </c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4"/>
      <c r="BN14" s="154"/>
      <c r="BO14" s="154"/>
      <c r="BP14" s="154"/>
      <c r="BQ14" s="154"/>
      <c r="BR14" s="154"/>
      <c r="BS14" s="154"/>
      <c r="BT14" s="154"/>
      <c r="BU14" s="154"/>
      <c r="BV14" s="154"/>
      <c r="BW14" s="154"/>
      <c r="BX14" s="154"/>
      <c r="BY14" s="154"/>
      <c r="BZ14" s="154"/>
      <c r="CA14" s="154"/>
      <c r="CB14" s="154"/>
      <c r="CC14" s="154"/>
      <c r="CD14" s="154"/>
      <c r="CE14" s="154"/>
      <c r="CF14" s="154"/>
      <c r="CG14" s="154"/>
      <c r="CH14" s="154"/>
      <c r="CI14" s="154"/>
      <c r="CJ14" s="154"/>
      <c r="CK14" s="154"/>
      <c r="CL14" s="154"/>
      <c r="CM14" s="154"/>
      <c r="CN14" s="154"/>
      <c r="CO14" s="154"/>
      <c r="CP14" s="154">
        <v>0</v>
      </c>
      <c r="CQ14" s="154">
        <v>0</v>
      </c>
      <c r="CR14" s="154">
        <v>0</v>
      </c>
      <c r="CS14" s="154">
        <v>0</v>
      </c>
      <c r="CT14" s="154">
        <v>0</v>
      </c>
      <c r="CU14" s="154">
        <v>0</v>
      </c>
      <c r="CV14" s="154">
        <v>0</v>
      </c>
      <c r="CW14" s="154">
        <v>0</v>
      </c>
      <c r="CX14" s="154">
        <v>0</v>
      </c>
      <c r="CY14" s="154">
        <v>0</v>
      </c>
      <c r="CZ14" s="154">
        <v>0</v>
      </c>
      <c r="DA14" s="154">
        <v>0</v>
      </c>
      <c r="DB14" s="154">
        <v>0</v>
      </c>
      <c r="DC14" s="154">
        <v>0</v>
      </c>
      <c r="DD14" s="154">
        <v>0</v>
      </c>
      <c r="DE14" s="155">
        <v>0</v>
      </c>
    </row>
    <row r="15" spans="1:109" ht="18.75" customHeight="1">
      <c r="A15" s="127"/>
      <c r="B15" s="139"/>
      <c r="C15" s="139"/>
      <c r="D15" s="136"/>
      <c r="E15" s="158"/>
      <c r="F15" s="159"/>
      <c r="G15" s="153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  <c r="BW15" s="154"/>
      <c r="BX15" s="154"/>
      <c r="BY15" s="154"/>
      <c r="BZ15" s="154"/>
      <c r="CA15" s="154"/>
      <c r="CB15" s="154"/>
      <c r="CC15" s="154"/>
      <c r="CD15" s="154"/>
      <c r="CE15" s="154"/>
      <c r="CF15" s="154"/>
      <c r="CG15" s="154"/>
      <c r="CH15" s="154"/>
      <c r="CI15" s="154"/>
      <c r="CJ15" s="154"/>
      <c r="CK15" s="154"/>
      <c r="CL15" s="154"/>
      <c r="CM15" s="154"/>
      <c r="CN15" s="154"/>
      <c r="CO15" s="154"/>
      <c r="CP15" s="154"/>
      <c r="CQ15" s="154"/>
      <c r="CR15" s="154"/>
      <c r="CS15" s="154"/>
      <c r="CT15" s="154"/>
      <c r="CU15" s="154"/>
      <c r="CV15" s="154"/>
      <c r="CW15" s="154"/>
      <c r="CX15" s="154"/>
      <c r="CY15" s="154"/>
      <c r="CZ15" s="154"/>
      <c r="DA15" s="154"/>
      <c r="DB15" s="154"/>
      <c r="DC15" s="154"/>
      <c r="DD15" s="154"/>
      <c r="DE15" s="155"/>
    </row>
    <row r="16" spans="1:109" ht="18.75" customHeight="1">
      <c r="A16" s="127"/>
      <c r="B16" s="139"/>
      <c r="C16" s="139"/>
      <c r="D16" s="136"/>
      <c r="E16" s="158"/>
      <c r="F16" s="159"/>
      <c r="G16" s="153">
        <f t="shared" si="1"/>
        <v>0</v>
      </c>
      <c r="H16" s="154">
        <f t="shared" si="2"/>
        <v>0</v>
      </c>
      <c r="I16" s="154"/>
      <c r="J16" s="154"/>
      <c r="K16" s="154"/>
      <c r="L16" s="154"/>
      <c r="M16" s="154"/>
      <c r="N16" s="154"/>
      <c r="O16" s="154"/>
      <c r="P16" s="154"/>
      <c r="Q16" s="154">
        <f t="shared" si="3"/>
        <v>0</v>
      </c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>
        <f t="shared" si="4"/>
        <v>0</v>
      </c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4"/>
      <c r="BN16" s="154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4"/>
      <c r="BZ16" s="154"/>
      <c r="CA16" s="154"/>
      <c r="CB16" s="154"/>
      <c r="CC16" s="154"/>
      <c r="CD16" s="154"/>
      <c r="CE16" s="154"/>
      <c r="CF16" s="154"/>
      <c r="CG16" s="154"/>
      <c r="CH16" s="154"/>
      <c r="CI16" s="154"/>
      <c r="CJ16" s="154"/>
      <c r="CK16" s="154"/>
      <c r="CL16" s="154"/>
      <c r="CM16" s="154"/>
      <c r="CN16" s="154"/>
      <c r="CO16" s="154"/>
      <c r="CP16" s="154">
        <v>0</v>
      </c>
      <c r="CQ16" s="154">
        <v>0</v>
      </c>
      <c r="CR16" s="154">
        <v>0</v>
      </c>
      <c r="CS16" s="154">
        <v>0</v>
      </c>
      <c r="CT16" s="154">
        <v>0</v>
      </c>
      <c r="CU16" s="154">
        <v>0</v>
      </c>
      <c r="CV16" s="154">
        <v>0</v>
      </c>
      <c r="CW16" s="154">
        <v>0</v>
      </c>
      <c r="CX16" s="154">
        <v>0</v>
      </c>
      <c r="CY16" s="154">
        <v>0</v>
      </c>
      <c r="CZ16" s="154">
        <v>0</v>
      </c>
      <c r="DA16" s="154">
        <v>0</v>
      </c>
      <c r="DB16" s="154">
        <v>0</v>
      </c>
      <c r="DC16" s="154">
        <v>0</v>
      </c>
      <c r="DD16" s="154">
        <v>0</v>
      </c>
      <c r="DE16" s="155">
        <v>0</v>
      </c>
    </row>
    <row r="17" spans="1:109" ht="18.75" customHeight="1">
      <c r="A17" s="127"/>
      <c r="B17" s="139"/>
      <c r="C17" s="139"/>
      <c r="D17" s="136"/>
      <c r="E17" s="158"/>
      <c r="F17" s="159"/>
      <c r="G17" s="153">
        <f t="shared" si="1"/>
        <v>0</v>
      </c>
      <c r="H17" s="154">
        <f t="shared" si="2"/>
        <v>0</v>
      </c>
      <c r="I17" s="154"/>
      <c r="J17" s="154"/>
      <c r="K17" s="154"/>
      <c r="L17" s="154"/>
      <c r="M17" s="154"/>
      <c r="N17" s="154"/>
      <c r="O17" s="154"/>
      <c r="P17" s="154"/>
      <c r="Q17" s="154">
        <f t="shared" si="3"/>
        <v>0</v>
      </c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>
        <f t="shared" si="4"/>
        <v>0</v>
      </c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  <c r="BI17" s="154"/>
      <c r="BJ17" s="154"/>
      <c r="BK17" s="154"/>
      <c r="BL17" s="154"/>
      <c r="BM17" s="154"/>
      <c r="BN17" s="154"/>
      <c r="BO17" s="154"/>
      <c r="BP17" s="154"/>
      <c r="BQ17" s="154"/>
      <c r="BR17" s="154"/>
      <c r="BS17" s="154"/>
      <c r="BT17" s="154"/>
      <c r="BU17" s="154"/>
      <c r="BV17" s="154"/>
      <c r="BW17" s="154"/>
      <c r="BX17" s="154"/>
      <c r="BY17" s="154"/>
      <c r="BZ17" s="154"/>
      <c r="CA17" s="154"/>
      <c r="CB17" s="154"/>
      <c r="CC17" s="154"/>
      <c r="CD17" s="154"/>
      <c r="CE17" s="154"/>
      <c r="CF17" s="154"/>
      <c r="CG17" s="154"/>
      <c r="CH17" s="154"/>
      <c r="CI17" s="154"/>
      <c r="CJ17" s="154"/>
      <c r="CK17" s="154"/>
      <c r="CL17" s="154"/>
      <c r="CM17" s="154"/>
      <c r="CN17" s="154"/>
      <c r="CO17" s="154"/>
      <c r="CP17" s="154">
        <v>0</v>
      </c>
      <c r="CQ17" s="154">
        <v>0</v>
      </c>
      <c r="CR17" s="154">
        <v>0</v>
      </c>
      <c r="CS17" s="154">
        <v>0</v>
      </c>
      <c r="CT17" s="154">
        <v>0</v>
      </c>
      <c r="CU17" s="154">
        <v>0</v>
      </c>
      <c r="CV17" s="154">
        <v>0</v>
      </c>
      <c r="CW17" s="154">
        <v>0</v>
      </c>
      <c r="CX17" s="154">
        <v>0</v>
      </c>
      <c r="CY17" s="154">
        <v>0</v>
      </c>
      <c r="CZ17" s="154">
        <v>0</v>
      </c>
      <c r="DA17" s="154">
        <v>0</v>
      </c>
      <c r="DB17" s="154">
        <v>0</v>
      </c>
      <c r="DC17" s="154">
        <v>0</v>
      </c>
      <c r="DD17" s="154">
        <v>0</v>
      </c>
      <c r="DE17" s="155">
        <v>0</v>
      </c>
    </row>
    <row r="18" spans="1:109" ht="18.75" customHeight="1">
      <c r="A18" s="127"/>
      <c r="B18" s="139"/>
      <c r="C18" s="139"/>
      <c r="D18" s="136"/>
      <c r="E18" s="158"/>
      <c r="F18" s="159"/>
      <c r="G18" s="153">
        <f t="shared" si="1"/>
        <v>0</v>
      </c>
      <c r="H18" s="154">
        <f t="shared" si="2"/>
        <v>0</v>
      </c>
      <c r="I18" s="154"/>
      <c r="J18" s="154"/>
      <c r="K18" s="154"/>
      <c r="L18" s="154"/>
      <c r="M18" s="154"/>
      <c r="N18" s="154"/>
      <c r="O18" s="154"/>
      <c r="P18" s="154"/>
      <c r="Q18" s="154">
        <f t="shared" si="3"/>
        <v>0</v>
      </c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>
        <f t="shared" si="4"/>
        <v>0</v>
      </c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  <c r="BI18" s="154"/>
      <c r="BJ18" s="154"/>
      <c r="BK18" s="154"/>
      <c r="BL18" s="154"/>
      <c r="BM18" s="154"/>
      <c r="BN18" s="154"/>
      <c r="BO18" s="154"/>
      <c r="BP18" s="154"/>
      <c r="BQ18" s="154"/>
      <c r="BR18" s="154"/>
      <c r="BS18" s="154"/>
      <c r="BT18" s="154"/>
      <c r="BU18" s="154"/>
      <c r="BV18" s="154"/>
      <c r="BW18" s="154"/>
      <c r="BX18" s="154"/>
      <c r="BY18" s="154"/>
      <c r="BZ18" s="154"/>
      <c r="CA18" s="154"/>
      <c r="CB18" s="154"/>
      <c r="CC18" s="154"/>
      <c r="CD18" s="154"/>
      <c r="CE18" s="154"/>
      <c r="CF18" s="154"/>
      <c r="CG18" s="154"/>
      <c r="CH18" s="154"/>
      <c r="CI18" s="154"/>
      <c r="CJ18" s="154"/>
      <c r="CK18" s="154"/>
      <c r="CL18" s="154"/>
      <c r="CM18" s="154"/>
      <c r="CN18" s="154"/>
      <c r="CO18" s="154"/>
      <c r="CP18" s="154">
        <v>0</v>
      </c>
      <c r="CQ18" s="154">
        <v>0</v>
      </c>
      <c r="CR18" s="154">
        <v>0</v>
      </c>
      <c r="CS18" s="154">
        <v>0</v>
      </c>
      <c r="CT18" s="154">
        <v>0</v>
      </c>
      <c r="CU18" s="154">
        <v>0</v>
      </c>
      <c r="CV18" s="154">
        <v>0</v>
      </c>
      <c r="CW18" s="154">
        <v>0</v>
      </c>
      <c r="CX18" s="154">
        <v>0</v>
      </c>
      <c r="CY18" s="154">
        <v>0</v>
      </c>
      <c r="CZ18" s="154">
        <v>0</v>
      </c>
      <c r="DA18" s="154">
        <v>0</v>
      </c>
      <c r="DB18" s="154">
        <v>0</v>
      </c>
      <c r="DC18" s="154">
        <v>0</v>
      </c>
      <c r="DD18" s="154">
        <v>0</v>
      </c>
      <c r="DE18" s="155">
        <v>0</v>
      </c>
    </row>
    <row r="19" spans="1:109" ht="18.75" customHeight="1">
      <c r="A19" s="127"/>
      <c r="B19" s="139"/>
      <c r="C19" s="139"/>
      <c r="D19" s="136"/>
      <c r="E19" s="158"/>
      <c r="F19" s="159"/>
      <c r="G19" s="153">
        <f t="shared" si="1"/>
        <v>0</v>
      </c>
      <c r="H19" s="154">
        <f t="shared" si="2"/>
        <v>0</v>
      </c>
      <c r="I19" s="154"/>
      <c r="J19" s="154"/>
      <c r="K19" s="154"/>
      <c r="L19" s="154"/>
      <c r="M19" s="154"/>
      <c r="N19" s="154"/>
      <c r="O19" s="154"/>
      <c r="P19" s="154"/>
      <c r="Q19" s="154">
        <f t="shared" si="3"/>
        <v>0</v>
      </c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>
        <f t="shared" si="4"/>
        <v>0</v>
      </c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154"/>
      <c r="BK19" s="154"/>
      <c r="BL19" s="154"/>
      <c r="BM19" s="154"/>
      <c r="BN19" s="154"/>
      <c r="BO19" s="154"/>
      <c r="BP19" s="154"/>
      <c r="BQ19" s="154"/>
      <c r="BR19" s="154"/>
      <c r="BS19" s="154"/>
      <c r="BT19" s="154"/>
      <c r="BU19" s="154"/>
      <c r="BV19" s="154"/>
      <c r="BW19" s="154"/>
      <c r="BX19" s="154"/>
      <c r="BY19" s="154"/>
      <c r="BZ19" s="154"/>
      <c r="CA19" s="154"/>
      <c r="CB19" s="154"/>
      <c r="CC19" s="154"/>
      <c r="CD19" s="154"/>
      <c r="CE19" s="154"/>
      <c r="CF19" s="154"/>
      <c r="CG19" s="154"/>
      <c r="CH19" s="154"/>
      <c r="CI19" s="154"/>
      <c r="CJ19" s="154"/>
      <c r="CK19" s="154"/>
      <c r="CL19" s="154"/>
      <c r="CM19" s="154"/>
      <c r="CN19" s="154"/>
      <c r="CO19" s="154"/>
      <c r="CP19" s="154">
        <v>0</v>
      </c>
      <c r="CQ19" s="154">
        <v>0</v>
      </c>
      <c r="CR19" s="154">
        <v>0</v>
      </c>
      <c r="CS19" s="154">
        <v>0</v>
      </c>
      <c r="CT19" s="154">
        <v>0</v>
      </c>
      <c r="CU19" s="154">
        <v>0</v>
      </c>
      <c r="CV19" s="154">
        <v>0</v>
      </c>
      <c r="CW19" s="154">
        <v>0</v>
      </c>
      <c r="CX19" s="154">
        <v>0</v>
      </c>
      <c r="CY19" s="154">
        <v>0</v>
      </c>
      <c r="CZ19" s="154">
        <v>0</v>
      </c>
      <c r="DA19" s="154">
        <v>0</v>
      </c>
      <c r="DB19" s="154">
        <v>0</v>
      </c>
      <c r="DC19" s="154">
        <v>0</v>
      </c>
      <c r="DD19" s="154">
        <v>0</v>
      </c>
      <c r="DE19" s="155">
        <v>0</v>
      </c>
    </row>
    <row r="20" spans="1:109" ht="18.75" customHeight="1">
      <c r="A20" s="127"/>
      <c r="B20" s="139"/>
      <c r="C20" s="139"/>
      <c r="D20" s="136"/>
      <c r="E20" s="158"/>
      <c r="F20" s="159"/>
      <c r="G20" s="153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4"/>
      <c r="BK20" s="154"/>
      <c r="BL20" s="154"/>
      <c r="BM20" s="154"/>
      <c r="BN20" s="154"/>
      <c r="BO20" s="154"/>
      <c r="BP20" s="154"/>
      <c r="BQ20" s="154"/>
      <c r="BR20" s="154"/>
      <c r="BS20" s="154"/>
      <c r="BT20" s="154"/>
      <c r="BU20" s="154"/>
      <c r="BV20" s="154"/>
      <c r="BW20" s="154"/>
      <c r="BX20" s="154"/>
      <c r="BY20" s="154"/>
      <c r="BZ20" s="154"/>
      <c r="CA20" s="154"/>
      <c r="CB20" s="154"/>
      <c r="CC20" s="154"/>
      <c r="CD20" s="154"/>
      <c r="CE20" s="154"/>
      <c r="CF20" s="154"/>
      <c r="CG20" s="154"/>
      <c r="CH20" s="154"/>
      <c r="CI20" s="154"/>
      <c r="CJ20" s="154"/>
      <c r="CK20" s="154"/>
      <c r="CL20" s="154"/>
      <c r="CM20" s="154"/>
      <c r="CN20" s="154"/>
      <c r="CO20" s="154"/>
      <c r="CP20" s="154"/>
      <c r="CQ20" s="154"/>
      <c r="CR20" s="154"/>
      <c r="CS20" s="154"/>
      <c r="CT20" s="154"/>
      <c r="CU20" s="154"/>
      <c r="CV20" s="154"/>
      <c r="CW20" s="154"/>
      <c r="CX20" s="154"/>
      <c r="CY20" s="154"/>
      <c r="CZ20" s="154"/>
      <c r="DA20" s="154"/>
      <c r="DB20" s="154"/>
      <c r="DC20" s="154"/>
      <c r="DD20" s="154"/>
      <c r="DE20" s="155"/>
    </row>
    <row r="21" spans="1:109" ht="18.75" customHeight="1">
      <c r="A21" s="127"/>
      <c r="B21" s="139"/>
      <c r="C21" s="139"/>
      <c r="D21" s="136"/>
      <c r="E21" s="158"/>
      <c r="F21" s="159"/>
      <c r="G21" s="153">
        <f t="shared" si="1"/>
        <v>0</v>
      </c>
      <c r="H21" s="154">
        <f t="shared" si="2"/>
        <v>0</v>
      </c>
      <c r="I21" s="154"/>
      <c r="J21" s="154"/>
      <c r="K21" s="154"/>
      <c r="L21" s="154"/>
      <c r="M21" s="154"/>
      <c r="N21" s="154"/>
      <c r="O21" s="154"/>
      <c r="P21" s="154"/>
      <c r="Q21" s="154">
        <f t="shared" si="3"/>
        <v>0</v>
      </c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>
        <f t="shared" si="4"/>
        <v>0</v>
      </c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  <c r="BI21" s="154"/>
      <c r="BJ21" s="154"/>
      <c r="BK21" s="154"/>
      <c r="BL21" s="154"/>
      <c r="BM21" s="154"/>
      <c r="BN21" s="154"/>
      <c r="BO21" s="154"/>
      <c r="BP21" s="154"/>
      <c r="BQ21" s="154"/>
      <c r="BR21" s="154"/>
      <c r="BS21" s="154"/>
      <c r="BT21" s="154"/>
      <c r="BU21" s="154"/>
      <c r="BV21" s="154"/>
      <c r="BW21" s="154"/>
      <c r="BX21" s="154"/>
      <c r="BY21" s="154"/>
      <c r="BZ21" s="154"/>
      <c r="CA21" s="154"/>
      <c r="CB21" s="154"/>
      <c r="CC21" s="154"/>
      <c r="CD21" s="154"/>
      <c r="CE21" s="154"/>
      <c r="CF21" s="154"/>
      <c r="CG21" s="154"/>
      <c r="CH21" s="154"/>
      <c r="CI21" s="154"/>
      <c r="CJ21" s="154"/>
      <c r="CK21" s="154"/>
      <c r="CL21" s="154"/>
      <c r="CM21" s="154"/>
      <c r="CN21" s="154"/>
      <c r="CO21" s="154"/>
      <c r="CP21" s="154">
        <v>0</v>
      </c>
      <c r="CQ21" s="154">
        <v>0</v>
      </c>
      <c r="CR21" s="154">
        <v>0</v>
      </c>
      <c r="CS21" s="154">
        <v>0</v>
      </c>
      <c r="CT21" s="154">
        <v>0</v>
      </c>
      <c r="CU21" s="154">
        <v>0</v>
      </c>
      <c r="CV21" s="154">
        <v>0</v>
      </c>
      <c r="CW21" s="154">
        <v>0</v>
      </c>
      <c r="CX21" s="154">
        <v>0</v>
      </c>
      <c r="CY21" s="154">
        <v>0</v>
      </c>
      <c r="CZ21" s="154">
        <v>0</v>
      </c>
      <c r="DA21" s="154">
        <v>0</v>
      </c>
      <c r="DB21" s="154">
        <v>0</v>
      </c>
      <c r="DC21" s="154">
        <v>0</v>
      </c>
      <c r="DD21" s="154">
        <v>0</v>
      </c>
      <c r="DE21" s="155">
        <v>0</v>
      </c>
    </row>
    <row r="22" spans="1:109" ht="18.75" customHeight="1">
      <c r="A22" s="127"/>
      <c r="B22" s="159"/>
      <c r="C22" s="159"/>
      <c r="D22" s="158"/>
      <c r="E22" s="158"/>
      <c r="F22" s="159"/>
      <c r="G22" s="153">
        <f t="shared" si="1"/>
        <v>0</v>
      </c>
      <c r="H22" s="154">
        <f t="shared" si="2"/>
        <v>0</v>
      </c>
      <c r="I22" s="154"/>
      <c r="J22" s="154"/>
      <c r="K22" s="154"/>
      <c r="L22" s="154"/>
      <c r="M22" s="154"/>
      <c r="N22" s="154"/>
      <c r="O22" s="154"/>
      <c r="P22" s="154"/>
      <c r="Q22" s="154">
        <f t="shared" si="3"/>
        <v>0</v>
      </c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>
        <f t="shared" si="4"/>
        <v>0</v>
      </c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  <c r="BI22" s="154"/>
      <c r="BJ22" s="154"/>
      <c r="BK22" s="154"/>
      <c r="BL22" s="154"/>
      <c r="BM22" s="154"/>
      <c r="BN22" s="154"/>
      <c r="BO22" s="154"/>
      <c r="BP22" s="154"/>
      <c r="BQ22" s="154"/>
      <c r="BR22" s="154"/>
      <c r="BS22" s="154"/>
      <c r="BT22" s="154"/>
      <c r="BU22" s="154"/>
      <c r="BV22" s="154"/>
      <c r="BW22" s="154"/>
      <c r="BX22" s="154"/>
      <c r="BY22" s="154"/>
      <c r="BZ22" s="154"/>
      <c r="CA22" s="154"/>
      <c r="CB22" s="154"/>
      <c r="CC22" s="154"/>
      <c r="CD22" s="154"/>
      <c r="CE22" s="154"/>
      <c r="CF22" s="154"/>
      <c r="CG22" s="154"/>
      <c r="CH22" s="154"/>
      <c r="CI22" s="154"/>
      <c r="CJ22" s="154"/>
      <c r="CK22" s="154"/>
      <c r="CL22" s="154"/>
      <c r="CM22" s="154"/>
      <c r="CN22" s="154"/>
      <c r="CO22" s="154"/>
      <c r="CP22" s="154">
        <v>0</v>
      </c>
      <c r="CQ22" s="154">
        <v>0</v>
      </c>
      <c r="CR22" s="154">
        <v>0</v>
      </c>
      <c r="CS22" s="154">
        <v>0</v>
      </c>
      <c r="CT22" s="154">
        <v>0</v>
      </c>
      <c r="CU22" s="154">
        <v>0</v>
      </c>
      <c r="CV22" s="154">
        <v>0</v>
      </c>
      <c r="CW22" s="154">
        <v>0</v>
      </c>
      <c r="CX22" s="154">
        <v>0</v>
      </c>
      <c r="CY22" s="154">
        <v>0</v>
      </c>
      <c r="CZ22" s="154">
        <v>0</v>
      </c>
      <c r="DA22" s="154">
        <v>0</v>
      </c>
      <c r="DB22" s="154">
        <v>0</v>
      </c>
      <c r="DC22" s="154">
        <v>0</v>
      </c>
      <c r="DD22" s="154">
        <v>0</v>
      </c>
      <c r="DE22" s="155">
        <v>0</v>
      </c>
    </row>
    <row r="23" spans="1:109" ht="18.75" customHeight="1">
      <c r="A23" s="127"/>
      <c r="B23" s="159"/>
      <c r="C23" s="159"/>
      <c r="D23" s="158"/>
      <c r="E23" s="158"/>
      <c r="F23" s="159"/>
      <c r="G23" s="153">
        <f t="shared" si="1"/>
        <v>0</v>
      </c>
      <c r="H23" s="154">
        <f t="shared" si="2"/>
        <v>0</v>
      </c>
      <c r="I23" s="154"/>
      <c r="J23" s="154"/>
      <c r="K23" s="154"/>
      <c r="L23" s="154"/>
      <c r="M23" s="154"/>
      <c r="N23" s="154"/>
      <c r="O23" s="154"/>
      <c r="P23" s="154"/>
      <c r="Q23" s="154">
        <f t="shared" si="3"/>
        <v>0</v>
      </c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>
        <f t="shared" si="4"/>
        <v>0</v>
      </c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4"/>
      <c r="BR23" s="154"/>
      <c r="BS23" s="154"/>
      <c r="BT23" s="154"/>
      <c r="BU23" s="154"/>
      <c r="BV23" s="154"/>
      <c r="BW23" s="154"/>
      <c r="BX23" s="154"/>
      <c r="BY23" s="154"/>
      <c r="BZ23" s="154"/>
      <c r="CA23" s="154"/>
      <c r="CB23" s="154"/>
      <c r="CC23" s="154"/>
      <c r="CD23" s="154"/>
      <c r="CE23" s="154"/>
      <c r="CF23" s="154"/>
      <c r="CG23" s="154"/>
      <c r="CH23" s="154"/>
      <c r="CI23" s="154"/>
      <c r="CJ23" s="154"/>
      <c r="CK23" s="154"/>
      <c r="CL23" s="154"/>
      <c r="CM23" s="154"/>
      <c r="CN23" s="154"/>
      <c r="CO23" s="154"/>
      <c r="CP23" s="154">
        <v>0</v>
      </c>
      <c r="CQ23" s="154">
        <v>0</v>
      </c>
      <c r="CR23" s="154">
        <v>0</v>
      </c>
      <c r="CS23" s="154">
        <v>0</v>
      </c>
      <c r="CT23" s="154">
        <v>0</v>
      </c>
      <c r="CU23" s="154">
        <v>0</v>
      </c>
      <c r="CV23" s="154">
        <v>0</v>
      </c>
      <c r="CW23" s="154">
        <v>0</v>
      </c>
      <c r="CX23" s="154">
        <v>0</v>
      </c>
      <c r="CY23" s="154">
        <v>0</v>
      </c>
      <c r="CZ23" s="154">
        <v>0</v>
      </c>
      <c r="DA23" s="154">
        <v>0</v>
      </c>
      <c r="DB23" s="154">
        <v>0</v>
      </c>
      <c r="DC23" s="154">
        <v>0</v>
      </c>
      <c r="DD23" s="154">
        <v>0</v>
      </c>
      <c r="DE23" s="155">
        <v>0</v>
      </c>
    </row>
    <row r="24" spans="1:109" ht="18.75" customHeight="1">
      <c r="A24" s="127"/>
      <c r="B24" s="159"/>
      <c r="C24" s="159"/>
      <c r="D24" s="158"/>
      <c r="E24" s="158"/>
      <c r="F24" s="159"/>
      <c r="G24" s="153">
        <f t="shared" si="1"/>
        <v>0</v>
      </c>
      <c r="H24" s="154">
        <f t="shared" si="2"/>
        <v>0</v>
      </c>
      <c r="I24" s="154"/>
      <c r="J24" s="154"/>
      <c r="K24" s="154"/>
      <c r="L24" s="154"/>
      <c r="M24" s="154"/>
      <c r="N24" s="154"/>
      <c r="O24" s="154"/>
      <c r="P24" s="154"/>
      <c r="Q24" s="154">
        <f t="shared" si="3"/>
        <v>0</v>
      </c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>
        <f t="shared" si="4"/>
        <v>0</v>
      </c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4"/>
      <c r="BJ24" s="154"/>
      <c r="BK24" s="154"/>
      <c r="BL24" s="154"/>
      <c r="BM24" s="154"/>
      <c r="BN24" s="154"/>
      <c r="BO24" s="154"/>
      <c r="BP24" s="154"/>
      <c r="BQ24" s="154"/>
      <c r="BR24" s="154"/>
      <c r="BS24" s="154"/>
      <c r="BT24" s="154"/>
      <c r="BU24" s="154"/>
      <c r="BV24" s="154"/>
      <c r="BW24" s="154"/>
      <c r="BX24" s="154"/>
      <c r="BY24" s="154"/>
      <c r="BZ24" s="154"/>
      <c r="CA24" s="154"/>
      <c r="CB24" s="154"/>
      <c r="CC24" s="154"/>
      <c r="CD24" s="154"/>
      <c r="CE24" s="154"/>
      <c r="CF24" s="154"/>
      <c r="CG24" s="154"/>
      <c r="CH24" s="154"/>
      <c r="CI24" s="154"/>
      <c r="CJ24" s="154"/>
      <c r="CK24" s="154"/>
      <c r="CL24" s="154"/>
      <c r="CM24" s="154"/>
      <c r="CN24" s="154"/>
      <c r="CO24" s="154"/>
      <c r="CP24" s="154">
        <v>0</v>
      </c>
      <c r="CQ24" s="154">
        <v>0</v>
      </c>
      <c r="CR24" s="154">
        <v>0</v>
      </c>
      <c r="CS24" s="154">
        <v>0</v>
      </c>
      <c r="CT24" s="154">
        <v>0</v>
      </c>
      <c r="CU24" s="154">
        <v>0</v>
      </c>
      <c r="CV24" s="154">
        <v>0</v>
      </c>
      <c r="CW24" s="154">
        <v>0</v>
      </c>
      <c r="CX24" s="154">
        <v>0</v>
      </c>
      <c r="CY24" s="154">
        <v>0</v>
      </c>
      <c r="CZ24" s="154">
        <v>0</v>
      </c>
      <c r="DA24" s="154">
        <v>0</v>
      </c>
      <c r="DB24" s="154">
        <v>0</v>
      </c>
      <c r="DC24" s="154">
        <v>0</v>
      </c>
      <c r="DD24" s="154">
        <v>0</v>
      </c>
      <c r="DE24" s="155">
        <v>0</v>
      </c>
    </row>
    <row r="25" spans="1:109" ht="18.75" customHeight="1">
      <c r="A25" s="127"/>
      <c r="B25" s="159"/>
      <c r="C25" s="159"/>
      <c r="D25" s="158"/>
      <c r="E25" s="158"/>
      <c r="F25" s="159"/>
      <c r="G25" s="153">
        <f t="shared" si="1"/>
        <v>0</v>
      </c>
      <c r="H25" s="154">
        <f t="shared" si="2"/>
        <v>0</v>
      </c>
      <c r="I25" s="154"/>
      <c r="J25" s="154"/>
      <c r="K25" s="154"/>
      <c r="L25" s="154"/>
      <c r="M25" s="154"/>
      <c r="N25" s="154"/>
      <c r="O25" s="154"/>
      <c r="P25" s="154"/>
      <c r="Q25" s="154">
        <f t="shared" si="3"/>
        <v>0</v>
      </c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>
        <f t="shared" si="4"/>
        <v>0</v>
      </c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  <c r="BI25" s="154"/>
      <c r="BJ25" s="154"/>
      <c r="BK25" s="154"/>
      <c r="BL25" s="154"/>
      <c r="BM25" s="154"/>
      <c r="BN25" s="154"/>
      <c r="BO25" s="154"/>
      <c r="BP25" s="154"/>
      <c r="BQ25" s="154"/>
      <c r="BR25" s="154"/>
      <c r="BS25" s="154"/>
      <c r="BT25" s="154"/>
      <c r="BU25" s="154"/>
      <c r="BV25" s="154"/>
      <c r="BW25" s="154"/>
      <c r="BX25" s="154"/>
      <c r="BY25" s="154"/>
      <c r="BZ25" s="154"/>
      <c r="CA25" s="154"/>
      <c r="CB25" s="154"/>
      <c r="CC25" s="154"/>
      <c r="CD25" s="154"/>
      <c r="CE25" s="154"/>
      <c r="CF25" s="154"/>
      <c r="CG25" s="154"/>
      <c r="CH25" s="154"/>
      <c r="CI25" s="154"/>
      <c r="CJ25" s="154"/>
      <c r="CK25" s="154"/>
      <c r="CL25" s="154"/>
      <c r="CM25" s="154"/>
      <c r="CN25" s="154"/>
      <c r="CO25" s="154"/>
      <c r="CP25" s="154">
        <v>0</v>
      </c>
      <c r="CQ25" s="154">
        <v>0</v>
      </c>
      <c r="CR25" s="154">
        <v>0</v>
      </c>
      <c r="CS25" s="154">
        <v>0</v>
      </c>
      <c r="CT25" s="154">
        <v>0</v>
      </c>
      <c r="CU25" s="154">
        <v>0</v>
      </c>
      <c r="CV25" s="154">
        <v>0</v>
      </c>
      <c r="CW25" s="154">
        <v>0</v>
      </c>
      <c r="CX25" s="154">
        <v>0</v>
      </c>
      <c r="CY25" s="154">
        <v>0</v>
      </c>
      <c r="CZ25" s="154">
        <v>0</v>
      </c>
      <c r="DA25" s="154">
        <v>0</v>
      </c>
      <c r="DB25" s="154">
        <v>0</v>
      </c>
      <c r="DC25" s="154">
        <v>0</v>
      </c>
      <c r="DD25" s="154">
        <v>0</v>
      </c>
      <c r="DE25" s="155">
        <v>0</v>
      </c>
    </row>
    <row r="26" spans="1:109" ht="18.75" customHeight="1">
      <c r="A26" s="127"/>
      <c r="B26" s="159"/>
      <c r="C26" s="159"/>
      <c r="D26" s="158"/>
      <c r="E26" s="158"/>
      <c r="F26" s="159"/>
      <c r="G26" s="153">
        <f t="shared" si="1"/>
        <v>0</v>
      </c>
      <c r="H26" s="154">
        <f t="shared" si="2"/>
        <v>0</v>
      </c>
      <c r="I26" s="154"/>
      <c r="J26" s="154"/>
      <c r="K26" s="154"/>
      <c r="L26" s="154"/>
      <c r="M26" s="154"/>
      <c r="N26" s="154"/>
      <c r="O26" s="154"/>
      <c r="P26" s="154"/>
      <c r="Q26" s="154">
        <f t="shared" si="3"/>
        <v>0</v>
      </c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>
        <f t="shared" si="4"/>
        <v>0</v>
      </c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4"/>
      <c r="BR26" s="154"/>
      <c r="BS26" s="154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>
        <v>0</v>
      </c>
      <c r="CQ26" s="154">
        <v>0</v>
      </c>
      <c r="CR26" s="154">
        <v>0</v>
      </c>
      <c r="CS26" s="154">
        <v>0</v>
      </c>
      <c r="CT26" s="154">
        <v>0</v>
      </c>
      <c r="CU26" s="154">
        <v>0</v>
      </c>
      <c r="CV26" s="154">
        <v>0</v>
      </c>
      <c r="CW26" s="154">
        <v>0</v>
      </c>
      <c r="CX26" s="154">
        <v>0</v>
      </c>
      <c r="CY26" s="154">
        <v>0</v>
      </c>
      <c r="CZ26" s="154">
        <v>0</v>
      </c>
      <c r="DA26" s="154">
        <v>0</v>
      </c>
      <c r="DB26" s="154">
        <v>0</v>
      </c>
      <c r="DC26" s="154">
        <v>0</v>
      </c>
      <c r="DD26" s="154">
        <v>0</v>
      </c>
      <c r="DE26" s="155">
        <v>0</v>
      </c>
    </row>
    <row r="27" spans="1:109" ht="18.75" customHeight="1">
      <c r="A27" s="127"/>
      <c r="B27" s="159"/>
      <c r="C27" s="159"/>
      <c r="D27" s="158"/>
      <c r="E27" s="158"/>
      <c r="F27" s="159"/>
      <c r="G27" s="153">
        <f t="shared" si="1"/>
        <v>0</v>
      </c>
      <c r="H27" s="154">
        <f t="shared" si="2"/>
        <v>0</v>
      </c>
      <c r="I27" s="154"/>
      <c r="J27" s="154"/>
      <c r="K27" s="154"/>
      <c r="L27" s="154"/>
      <c r="M27" s="154"/>
      <c r="N27" s="154"/>
      <c r="O27" s="154"/>
      <c r="P27" s="154"/>
      <c r="Q27" s="154">
        <f t="shared" si="3"/>
        <v>0</v>
      </c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>
        <f t="shared" si="4"/>
        <v>0</v>
      </c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  <c r="BI27" s="154"/>
      <c r="BJ27" s="154"/>
      <c r="BK27" s="154"/>
      <c r="BL27" s="154"/>
      <c r="BM27" s="154"/>
      <c r="BN27" s="154"/>
      <c r="BO27" s="154"/>
      <c r="BP27" s="154"/>
      <c r="BQ27" s="154"/>
      <c r="BR27" s="154"/>
      <c r="BS27" s="154"/>
      <c r="BT27" s="154"/>
      <c r="BU27" s="154"/>
      <c r="BV27" s="154"/>
      <c r="BW27" s="154"/>
      <c r="BX27" s="154"/>
      <c r="BY27" s="154"/>
      <c r="BZ27" s="154"/>
      <c r="CA27" s="154"/>
      <c r="CB27" s="154"/>
      <c r="CC27" s="154"/>
      <c r="CD27" s="154"/>
      <c r="CE27" s="154"/>
      <c r="CF27" s="154"/>
      <c r="CG27" s="154"/>
      <c r="CH27" s="154"/>
      <c r="CI27" s="154"/>
      <c r="CJ27" s="154"/>
      <c r="CK27" s="154"/>
      <c r="CL27" s="154"/>
      <c r="CM27" s="154"/>
      <c r="CN27" s="154"/>
      <c r="CO27" s="154"/>
      <c r="CP27" s="154">
        <v>0</v>
      </c>
      <c r="CQ27" s="154">
        <v>0</v>
      </c>
      <c r="CR27" s="154">
        <v>0</v>
      </c>
      <c r="CS27" s="154">
        <v>0</v>
      </c>
      <c r="CT27" s="154">
        <v>0</v>
      </c>
      <c r="CU27" s="154">
        <v>0</v>
      </c>
      <c r="CV27" s="154">
        <v>0</v>
      </c>
      <c r="CW27" s="154">
        <v>0</v>
      </c>
      <c r="CX27" s="154">
        <v>0</v>
      </c>
      <c r="CY27" s="154">
        <v>0</v>
      </c>
      <c r="CZ27" s="154">
        <v>0</v>
      </c>
      <c r="DA27" s="154">
        <v>0</v>
      </c>
      <c r="DB27" s="154">
        <v>0</v>
      </c>
      <c r="DC27" s="154">
        <v>0</v>
      </c>
      <c r="DD27" s="154">
        <v>0</v>
      </c>
      <c r="DE27" s="155">
        <v>0</v>
      </c>
    </row>
    <row r="28" spans="1:109" ht="18.75" customHeight="1">
      <c r="A28" s="127"/>
      <c r="B28" s="159"/>
      <c r="C28" s="159"/>
      <c r="D28" s="158"/>
      <c r="E28" s="158"/>
      <c r="F28" s="159"/>
      <c r="G28" s="153">
        <f t="shared" si="1"/>
        <v>0</v>
      </c>
      <c r="H28" s="154">
        <f t="shared" si="2"/>
        <v>0</v>
      </c>
      <c r="I28" s="154"/>
      <c r="J28" s="154"/>
      <c r="K28" s="154"/>
      <c r="L28" s="154"/>
      <c r="M28" s="154"/>
      <c r="N28" s="154"/>
      <c r="O28" s="154"/>
      <c r="P28" s="154"/>
      <c r="Q28" s="154">
        <f t="shared" si="3"/>
        <v>0</v>
      </c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>
        <f t="shared" si="4"/>
        <v>0</v>
      </c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  <c r="BI28" s="154"/>
      <c r="BJ28" s="154"/>
      <c r="BK28" s="154"/>
      <c r="BL28" s="154"/>
      <c r="BM28" s="154"/>
      <c r="BN28" s="154"/>
      <c r="BO28" s="154"/>
      <c r="BP28" s="154"/>
      <c r="BQ28" s="154"/>
      <c r="BR28" s="154"/>
      <c r="BS28" s="154"/>
      <c r="BT28" s="154"/>
      <c r="BU28" s="154"/>
      <c r="BV28" s="154"/>
      <c r="BW28" s="154"/>
      <c r="BX28" s="154"/>
      <c r="BY28" s="154"/>
      <c r="BZ28" s="154"/>
      <c r="CA28" s="154"/>
      <c r="CB28" s="154"/>
      <c r="CC28" s="154"/>
      <c r="CD28" s="154"/>
      <c r="CE28" s="154"/>
      <c r="CF28" s="154"/>
      <c r="CG28" s="154"/>
      <c r="CH28" s="154"/>
      <c r="CI28" s="154"/>
      <c r="CJ28" s="154"/>
      <c r="CK28" s="154"/>
      <c r="CL28" s="154"/>
      <c r="CM28" s="154"/>
      <c r="CN28" s="154"/>
      <c r="CO28" s="154"/>
      <c r="CP28" s="154">
        <v>0</v>
      </c>
      <c r="CQ28" s="154">
        <v>0</v>
      </c>
      <c r="CR28" s="154">
        <v>0</v>
      </c>
      <c r="CS28" s="154">
        <v>0</v>
      </c>
      <c r="CT28" s="154">
        <v>0</v>
      </c>
      <c r="CU28" s="154">
        <v>0</v>
      </c>
      <c r="CV28" s="154">
        <v>0</v>
      </c>
      <c r="CW28" s="154">
        <v>0</v>
      </c>
      <c r="CX28" s="154">
        <v>0</v>
      </c>
      <c r="CY28" s="154">
        <v>0</v>
      </c>
      <c r="CZ28" s="154">
        <v>0</v>
      </c>
      <c r="DA28" s="154">
        <v>0</v>
      </c>
      <c r="DB28" s="154">
        <v>0</v>
      </c>
      <c r="DC28" s="154">
        <v>0</v>
      </c>
      <c r="DD28" s="154">
        <v>0</v>
      </c>
      <c r="DE28" s="155">
        <v>0</v>
      </c>
    </row>
    <row r="29" spans="1:109" ht="18.75" customHeight="1">
      <c r="A29" s="127"/>
      <c r="B29" s="159"/>
      <c r="C29" s="159"/>
      <c r="D29" s="158"/>
      <c r="E29" s="158"/>
      <c r="F29" s="159"/>
      <c r="G29" s="153">
        <f t="shared" si="1"/>
        <v>0</v>
      </c>
      <c r="H29" s="154">
        <f t="shared" si="2"/>
        <v>0</v>
      </c>
      <c r="I29" s="154"/>
      <c r="J29" s="154"/>
      <c r="K29" s="154"/>
      <c r="L29" s="154"/>
      <c r="M29" s="154"/>
      <c r="N29" s="154"/>
      <c r="O29" s="154"/>
      <c r="P29" s="154"/>
      <c r="Q29" s="154">
        <f t="shared" si="3"/>
        <v>0</v>
      </c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>
        <f t="shared" si="4"/>
        <v>0</v>
      </c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5"/>
    </row>
    <row r="30" spans="1:109" ht="18.75" customHeight="1">
      <c r="A30" s="127"/>
      <c r="B30" s="159"/>
      <c r="C30" s="159"/>
      <c r="D30" s="158"/>
      <c r="E30" s="158"/>
      <c r="F30" s="159"/>
      <c r="G30" s="153">
        <f t="shared" si="1"/>
        <v>0</v>
      </c>
      <c r="H30" s="154">
        <f t="shared" si="2"/>
        <v>0</v>
      </c>
      <c r="I30" s="154"/>
      <c r="J30" s="154"/>
      <c r="K30" s="154"/>
      <c r="L30" s="154"/>
      <c r="M30" s="154"/>
      <c r="N30" s="154"/>
      <c r="O30" s="154"/>
      <c r="P30" s="154"/>
      <c r="Q30" s="154">
        <f t="shared" si="3"/>
        <v>0</v>
      </c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>
        <f t="shared" si="4"/>
        <v>0</v>
      </c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  <c r="BI30" s="154"/>
      <c r="BJ30" s="154"/>
      <c r="BK30" s="154"/>
      <c r="BL30" s="154"/>
      <c r="BM30" s="154"/>
      <c r="BN30" s="154"/>
      <c r="BO30" s="154"/>
      <c r="BP30" s="154"/>
      <c r="BQ30" s="154"/>
      <c r="BR30" s="154"/>
      <c r="BS30" s="154"/>
      <c r="BT30" s="154"/>
      <c r="BU30" s="154"/>
      <c r="BV30" s="154"/>
      <c r="BW30" s="154"/>
      <c r="BX30" s="154"/>
      <c r="BY30" s="154"/>
      <c r="BZ30" s="154"/>
      <c r="CA30" s="154"/>
      <c r="CB30" s="154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  <c r="CV30" s="154"/>
      <c r="CW30" s="154"/>
      <c r="CX30" s="154"/>
      <c r="CY30" s="154"/>
      <c r="CZ30" s="154"/>
      <c r="DA30" s="154"/>
      <c r="DB30" s="154"/>
      <c r="DC30" s="154"/>
      <c r="DD30" s="154"/>
      <c r="DE30" s="155"/>
    </row>
    <row r="31" spans="1:109" ht="18.75" customHeight="1">
      <c r="A31" s="127"/>
      <c r="B31" s="159"/>
      <c r="C31" s="159"/>
      <c r="D31" s="158"/>
      <c r="E31" s="158"/>
      <c r="F31" s="159"/>
      <c r="G31" s="153">
        <f t="shared" si="1"/>
        <v>0</v>
      </c>
      <c r="H31" s="154">
        <f t="shared" si="2"/>
        <v>0</v>
      </c>
      <c r="I31" s="154"/>
      <c r="J31" s="154"/>
      <c r="K31" s="154"/>
      <c r="L31" s="154"/>
      <c r="M31" s="154"/>
      <c r="N31" s="154"/>
      <c r="O31" s="154"/>
      <c r="P31" s="154"/>
      <c r="Q31" s="154">
        <f t="shared" si="3"/>
        <v>0</v>
      </c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>
        <f t="shared" si="4"/>
        <v>0</v>
      </c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  <c r="BI31" s="154"/>
      <c r="BJ31" s="154"/>
      <c r="BK31" s="154"/>
      <c r="BL31" s="154"/>
      <c r="BM31" s="154"/>
      <c r="BN31" s="154"/>
      <c r="BO31" s="154"/>
      <c r="BP31" s="154"/>
      <c r="BQ31" s="154"/>
      <c r="BR31" s="154"/>
      <c r="BS31" s="154"/>
      <c r="BT31" s="154"/>
      <c r="BU31" s="154"/>
      <c r="BV31" s="154"/>
      <c r="BW31" s="154"/>
      <c r="BX31" s="154"/>
      <c r="BY31" s="154"/>
      <c r="BZ31" s="154"/>
      <c r="CA31" s="154"/>
      <c r="CB31" s="154"/>
      <c r="CC31" s="154"/>
      <c r="CD31" s="154"/>
      <c r="CE31" s="154"/>
      <c r="CF31" s="154"/>
      <c r="CG31" s="154"/>
      <c r="CH31" s="154"/>
      <c r="CI31" s="154"/>
      <c r="CJ31" s="154"/>
      <c r="CK31" s="154"/>
      <c r="CL31" s="154"/>
      <c r="CM31" s="154"/>
      <c r="CN31" s="154"/>
      <c r="CO31" s="154"/>
      <c r="CP31" s="154"/>
      <c r="CQ31" s="154"/>
      <c r="CR31" s="154"/>
      <c r="CS31" s="154"/>
      <c r="CT31" s="154"/>
      <c r="CU31" s="154"/>
      <c r="CV31" s="154"/>
      <c r="CW31" s="154"/>
      <c r="CX31" s="154"/>
      <c r="CY31" s="154"/>
      <c r="CZ31" s="154"/>
      <c r="DA31" s="154"/>
      <c r="DB31" s="154"/>
      <c r="DC31" s="154"/>
      <c r="DD31" s="154"/>
      <c r="DE31" s="155"/>
    </row>
  </sheetData>
  <sheetProtection formatCells="0" formatColumns="0" formatRows="0"/>
  <mergeCells count="121">
    <mergeCell ref="CI6:CX6"/>
    <mergeCell ref="CY6:DE6"/>
    <mergeCell ref="CY7:CY8"/>
    <mergeCell ref="CZ7:CZ8"/>
    <mergeCell ref="DA7:DA8"/>
    <mergeCell ref="DB7:DB8"/>
    <mergeCell ref="DC7:DC8"/>
    <mergeCell ref="CL7:CL8"/>
    <mergeCell ref="CM7:CM8"/>
    <mergeCell ref="CN7:CN8"/>
    <mergeCell ref="DE7:DE8"/>
    <mergeCell ref="CG7:CG8"/>
    <mergeCell ref="CH7:CH8"/>
    <mergeCell ref="DD7:DD8"/>
    <mergeCell ref="CT7:CT8"/>
    <mergeCell ref="CS7:CS8"/>
    <mergeCell ref="CI7:CI8"/>
    <mergeCell ref="CJ7:CJ8"/>
    <mergeCell ref="CK7:CK8"/>
    <mergeCell ref="BX6:CH6"/>
    <mergeCell ref="BX7:BX8"/>
    <mergeCell ref="BY7:BY8"/>
    <mergeCell ref="BZ7:BZ8"/>
    <mergeCell ref="CA7:CA8"/>
    <mergeCell ref="CB7:CB8"/>
    <mergeCell ref="CC7:CC8"/>
    <mergeCell ref="CD7:CD8"/>
    <mergeCell ref="CF7:CF8"/>
    <mergeCell ref="CE7:CE8"/>
    <mergeCell ref="BM6:BQ6"/>
    <mergeCell ref="BM7:BM8"/>
    <mergeCell ref="BN7:BN8"/>
    <mergeCell ref="BO7:BO8"/>
    <mergeCell ref="BP7:BP8"/>
    <mergeCell ref="BQ7:BQ8"/>
    <mergeCell ref="BU6:BW6"/>
    <mergeCell ref="BU7:BU8"/>
    <mergeCell ref="BV7:BV8"/>
    <mergeCell ref="BW7:BW8"/>
    <mergeCell ref="BR6:BT6"/>
    <mergeCell ref="BR7:BR8"/>
    <mergeCell ref="BS7:BS8"/>
    <mergeCell ref="BT7:BT8"/>
    <mergeCell ref="AX6:BL6"/>
    <mergeCell ref="AX7:AX8"/>
    <mergeCell ref="BG7:BG8"/>
    <mergeCell ref="BH7:BH8"/>
    <mergeCell ref="BI7:BI8"/>
    <mergeCell ref="BJ7:BJ8"/>
    <mergeCell ref="BK7:BK8"/>
    <mergeCell ref="BL7:BL8"/>
    <mergeCell ref="BC7:BC8"/>
    <mergeCell ref="BD7:BD8"/>
    <mergeCell ref="AR7:AR8"/>
    <mergeCell ref="AS7:AS8"/>
    <mergeCell ref="AT7:AT8"/>
    <mergeCell ref="AU7:AU8"/>
    <mergeCell ref="AV7:AV8"/>
    <mergeCell ref="AW7:AW8"/>
    <mergeCell ref="AN7:AN8"/>
    <mergeCell ref="AO7:AO8"/>
    <mergeCell ref="AP7:AP8"/>
    <mergeCell ref="AQ7:AQ8"/>
    <mergeCell ref="BE7:BE8"/>
    <mergeCell ref="BF7:BF8"/>
    <mergeCell ref="AY7:AY8"/>
    <mergeCell ref="AZ7:AZ8"/>
    <mergeCell ref="BA7:BA8"/>
    <mergeCell ref="BB7:BB8"/>
    <mergeCell ref="AL7:AL8"/>
    <mergeCell ref="AM7:AM8"/>
    <mergeCell ref="AF7:AF8"/>
    <mergeCell ref="AG7:AG8"/>
    <mergeCell ref="AH7:AH8"/>
    <mergeCell ref="AI7:AI8"/>
    <mergeCell ref="AJ7:AJ8"/>
    <mergeCell ref="AK7:AK8"/>
    <mergeCell ref="Q6:AW6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H6:P6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A6:C6"/>
    <mergeCell ref="D6:D8"/>
    <mergeCell ref="G6:G8"/>
    <mergeCell ref="A7:A8"/>
    <mergeCell ref="B7:B8"/>
    <mergeCell ref="C7:C8"/>
    <mergeCell ref="E6:E8"/>
    <mergeCell ref="F6:F8"/>
    <mergeCell ref="A3:DE3"/>
    <mergeCell ref="A5:DE5"/>
    <mergeCell ref="CU7:CU8"/>
    <mergeCell ref="CV7:CV8"/>
    <mergeCell ref="CW7:CW8"/>
    <mergeCell ref="CX7:CX8"/>
    <mergeCell ref="CO7:CO8"/>
    <mergeCell ref="CP7:CP8"/>
    <mergeCell ref="CQ7:CQ8"/>
    <mergeCell ref="CR7:CR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workbookViewId="0">
      <selection activeCell="B8" sqref="B8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221</v>
      </c>
    </row>
    <row r="2" spans="1:10" ht="34.5" customHeight="1">
      <c r="A2" s="35" t="s">
        <v>222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42</v>
      </c>
    </row>
    <row r="4" spans="1:10" ht="21.75" customHeight="1">
      <c r="A4" s="253" t="s">
        <v>246</v>
      </c>
      <c r="B4" s="254" t="s">
        <v>223</v>
      </c>
      <c r="C4" s="256" t="s">
        <v>224</v>
      </c>
      <c r="D4" s="255" t="s">
        <v>225</v>
      </c>
      <c r="E4" s="253"/>
      <c r="F4" s="253"/>
      <c r="G4" s="247" t="s">
        <v>101</v>
      </c>
      <c r="H4" s="248"/>
      <c r="I4" s="249"/>
    </row>
    <row r="5" spans="1:10" ht="21.75" customHeight="1">
      <c r="A5" s="253"/>
      <c r="B5" s="254"/>
      <c r="C5" s="257"/>
      <c r="D5" s="255"/>
      <c r="E5" s="253"/>
      <c r="F5" s="253"/>
      <c r="G5" s="250"/>
      <c r="H5" s="251"/>
      <c r="I5" s="252"/>
    </row>
    <row r="6" spans="1:10" ht="21.75" customHeight="1">
      <c r="A6" s="253"/>
      <c r="B6" s="254"/>
      <c r="C6" s="116" t="s">
        <v>53</v>
      </c>
      <c r="D6" s="117" t="s">
        <v>43</v>
      </c>
      <c r="E6" s="116" t="s">
        <v>9</v>
      </c>
      <c r="F6" s="116" t="s">
        <v>53</v>
      </c>
      <c r="G6" s="118" t="s">
        <v>43</v>
      </c>
      <c r="H6" s="118" t="s">
        <v>9</v>
      </c>
      <c r="I6" s="118" t="s">
        <v>226</v>
      </c>
    </row>
    <row r="7" spans="1:10" ht="18.75" customHeight="1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33" customHeight="1">
      <c r="A8" s="172" t="s">
        <v>258</v>
      </c>
      <c r="B8" s="161">
        <f>SUM(C8,D8,G8)</f>
        <v>1</v>
      </c>
      <c r="C8" s="162"/>
      <c r="D8" s="162">
        <f>SUM(E8:F8)</f>
        <v>0.5</v>
      </c>
      <c r="E8" s="162">
        <v>0.5</v>
      </c>
      <c r="F8" s="162"/>
      <c r="G8" s="162">
        <f>SUM(H8:I8)</f>
        <v>0.5</v>
      </c>
      <c r="H8" s="162">
        <v>0.5</v>
      </c>
      <c r="I8" s="162">
        <v>0</v>
      </c>
    </row>
    <row r="9" spans="1:10" ht="21.75" customHeight="1">
      <c r="A9" s="160"/>
      <c r="B9" s="161"/>
      <c r="C9" s="162"/>
      <c r="D9" s="162"/>
      <c r="E9" s="162"/>
      <c r="F9" s="162"/>
      <c r="G9" s="162"/>
      <c r="H9" s="162"/>
      <c r="I9" s="162"/>
    </row>
    <row r="10" spans="1:10" ht="21.75" customHeight="1">
      <c r="A10" s="160"/>
      <c r="B10" s="161"/>
      <c r="C10" s="162"/>
      <c r="D10" s="162"/>
      <c r="E10" s="162"/>
      <c r="F10" s="162"/>
      <c r="G10" s="162"/>
      <c r="H10" s="162"/>
      <c r="I10" s="162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D4:F5"/>
    <mergeCell ref="C4:C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2015-04-09T04:26:18Z</cp:lastPrinted>
  <dcterms:created xsi:type="dcterms:W3CDTF">2014-08-06T10:28:59Z</dcterms:created>
  <dcterms:modified xsi:type="dcterms:W3CDTF">2015-04-13T08:08:57Z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